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402713\OneDrive - Nationwide Building Society\Documents\Blogging\"/>
    </mc:Choice>
  </mc:AlternateContent>
  <xr:revisionPtr revIDLastSave="90" documentId="13_ncr:40009_{ED0D4340-ABCE-49CC-939B-ABCCDFE94FA9}" xr6:coauthVersionLast="44" xr6:coauthVersionMax="44" xr10:uidLastSave="{2147AFD2-6FF3-4459-B5F1-F449B4347857}"/>
  <bookViews>
    <workbookView xWindow="-96" yWindow="-96" windowWidth="23232" windowHeight="12552" xr2:uid="{00000000-000D-0000-FFFF-FFFF00000000}"/>
  </bookViews>
  <sheets>
    <sheet name="DATA" sheetId="3" r:id="rId1"/>
    <sheet name="data_2020-Jul-20" sheetId="1" r:id="rId2"/>
    <sheet name="data_2020-Jul-21" sheetId="7" r:id="rId3"/>
    <sheet name="data_ons_wales" sheetId="6" r:id="rId4"/>
    <sheet name="data_ons_england" sheetId="2" r:id="rId5"/>
    <sheet name="Sourc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6" l="1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9" i="6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D129" i="3"/>
  <c r="C128" i="3"/>
  <c r="C129" i="3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9" i="6"/>
  <c r="E9" i="2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2" i="3"/>
  <c r="E10" i="2"/>
  <c r="C3" i="3" s="1"/>
  <c r="E11" i="2"/>
  <c r="C4" i="3" s="1"/>
  <c r="E12" i="2"/>
  <c r="C5" i="3" s="1"/>
  <c r="E13" i="2"/>
  <c r="C6" i="3" s="1"/>
  <c r="E14" i="2"/>
  <c r="C7" i="3" s="1"/>
  <c r="E15" i="2"/>
  <c r="C8" i="3" s="1"/>
  <c r="E16" i="2"/>
  <c r="C9" i="3" s="1"/>
  <c r="E17" i="2"/>
  <c r="C10" i="3" s="1"/>
  <c r="E18" i="2"/>
  <c r="C11" i="3" s="1"/>
  <c r="E19" i="2"/>
  <c r="C12" i="3" s="1"/>
  <c r="E20" i="2"/>
  <c r="C13" i="3" s="1"/>
  <c r="E21" i="2"/>
  <c r="C14" i="3" s="1"/>
  <c r="E22" i="2"/>
  <c r="C15" i="3" s="1"/>
  <c r="E23" i="2"/>
  <c r="C16" i="3" s="1"/>
  <c r="E24" i="2"/>
  <c r="C17" i="3" s="1"/>
  <c r="E25" i="2"/>
  <c r="C18" i="3" s="1"/>
  <c r="E26" i="2"/>
  <c r="C19" i="3" s="1"/>
  <c r="E27" i="2"/>
  <c r="C20" i="3" s="1"/>
  <c r="E28" i="2"/>
  <c r="C21" i="3" s="1"/>
  <c r="E29" i="2"/>
  <c r="C22" i="3" s="1"/>
  <c r="E30" i="2"/>
  <c r="C23" i="3" s="1"/>
  <c r="E31" i="2"/>
  <c r="C24" i="3" s="1"/>
  <c r="E32" i="2"/>
  <c r="C25" i="3" s="1"/>
  <c r="E33" i="2"/>
  <c r="C26" i="3" s="1"/>
  <c r="E34" i="2"/>
  <c r="C27" i="3" s="1"/>
  <c r="E35" i="2"/>
  <c r="C28" i="3" s="1"/>
  <c r="E36" i="2"/>
  <c r="C29" i="3" s="1"/>
  <c r="E37" i="2"/>
  <c r="C30" i="3" s="1"/>
  <c r="E38" i="2"/>
  <c r="C31" i="3" s="1"/>
  <c r="E39" i="2"/>
  <c r="C32" i="3" s="1"/>
  <c r="E40" i="2"/>
  <c r="C33" i="3" s="1"/>
  <c r="E41" i="2"/>
  <c r="C34" i="3" s="1"/>
  <c r="E42" i="2"/>
  <c r="C35" i="3" s="1"/>
  <c r="E43" i="2"/>
  <c r="C36" i="3" s="1"/>
  <c r="E44" i="2"/>
  <c r="C37" i="3" s="1"/>
  <c r="E45" i="2"/>
  <c r="C38" i="3" s="1"/>
  <c r="E46" i="2"/>
  <c r="C39" i="3" s="1"/>
  <c r="E47" i="2"/>
  <c r="C40" i="3" s="1"/>
  <c r="E48" i="2"/>
  <c r="C41" i="3" s="1"/>
  <c r="E49" i="2"/>
  <c r="C42" i="3" s="1"/>
  <c r="E50" i="2"/>
  <c r="C43" i="3" s="1"/>
  <c r="E51" i="2"/>
  <c r="C44" i="3" s="1"/>
  <c r="E52" i="2"/>
  <c r="C45" i="3" s="1"/>
  <c r="E53" i="2"/>
  <c r="C46" i="3" s="1"/>
  <c r="E54" i="2"/>
  <c r="C47" i="3" s="1"/>
  <c r="E55" i="2"/>
  <c r="C48" i="3" s="1"/>
  <c r="E56" i="2"/>
  <c r="C49" i="3" s="1"/>
  <c r="E57" i="2"/>
  <c r="C50" i="3" s="1"/>
  <c r="E58" i="2"/>
  <c r="C51" i="3" s="1"/>
  <c r="E59" i="2"/>
  <c r="C52" i="3" s="1"/>
  <c r="E60" i="2"/>
  <c r="C53" i="3" s="1"/>
  <c r="E61" i="2"/>
  <c r="C54" i="3" s="1"/>
  <c r="E62" i="2"/>
  <c r="C55" i="3" s="1"/>
  <c r="E63" i="2"/>
  <c r="C56" i="3" s="1"/>
  <c r="E64" i="2"/>
  <c r="C57" i="3" s="1"/>
  <c r="E65" i="2"/>
  <c r="C58" i="3" s="1"/>
  <c r="E66" i="2"/>
  <c r="C59" i="3" s="1"/>
  <c r="E67" i="2"/>
  <c r="C60" i="3" s="1"/>
  <c r="E68" i="2"/>
  <c r="C61" i="3" s="1"/>
  <c r="E69" i="2"/>
  <c r="C62" i="3" s="1"/>
  <c r="E70" i="2"/>
  <c r="C63" i="3" s="1"/>
  <c r="E71" i="2"/>
  <c r="C64" i="3" s="1"/>
  <c r="E72" i="2"/>
  <c r="C65" i="3" s="1"/>
  <c r="E73" i="2"/>
  <c r="C66" i="3" s="1"/>
  <c r="E74" i="2"/>
  <c r="C67" i="3" s="1"/>
  <c r="E75" i="2"/>
  <c r="C68" i="3" s="1"/>
  <c r="E76" i="2"/>
  <c r="C69" i="3" s="1"/>
  <c r="E77" i="2"/>
  <c r="C70" i="3" s="1"/>
  <c r="E78" i="2"/>
  <c r="C71" i="3" s="1"/>
  <c r="E79" i="2"/>
  <c r="C72" i="3" s="1"/>
  <c r="E80" i="2"/>
  <c r="C73" i="3" s="1"/>
  <c r="E81" i="2"/>
  <c r="C74" i="3" s="1"/>
  <c r="E82" i="2"/>
  <c r="C75" i="3" s="1"/>
  <c r="E83" i="2"/>
  <c r="C76" i="3" s="1"/>
  <c r="E84" i="2"/>
  <c r="C77" i="3" s="1"/>
  <c r="E85" i="2"/>
  <c r="C78" i="3" s="1"/>
  <c r="E86" i="2"/>
  <c r="C79" i="3" s="1"/>
  <c r="E87" i="2"/>
  <c r="C80" i="3" s="1"/>
  <c r="E88" i="2"/>
  <c r="C81" i="3" s="1"/>
  <c r="E89" i="2"/>
  <c r="C82" i="3" s="1"/>
  <c r="E90" i="2"/>
  <c r="C83" i="3" s="1"/>
  <c r="E91" i="2"/>
  <c r="C84" i="3" s="1"/>
  <c r="E92" i="2"/>
  <c r="C85" i="3" s="1"/>
  <c r="E93" i="2"/>
  <c r="C86" i="3" s="1"/>
  <c r="E94" i="2"/>
  <c r="C87" i="3" s="1"/>
  <c r="E95" i="2"/>
  <c r="C88" i="3" s="1"/>
  <c r="E96" i="2"/>
  <c r="C89" i="3" s="1"/>
  <c r="E97" i="2"/>
  <c r="C90" i="3" s="1"/>
  <c r="E98" i="2"/>
  <c r="C91" i="3" s="1"/>
  <c r="E99" i="2"/>
  <c r="C92" i="3" s="1"/>
  <c r="E100" i="2"/>
  <c r="C93" i="3" s="1"/>
  <c r="E101" i="2"/>
  <c r="C94" i="3" s="1"/>
  <c r="E102" i="2"/>
  <c r="C95" i="3" s="1"/>
  <c r="E103" i="2"/>
  <c r="C96" i="3" s="1"/>
  <c r="E104" i="2"/>
  <c r="C97" i="3" s="1"/>
  <c r="E105" i="2"/>
  <c r="C98" i="3" s="1"/>
  <c r="E106" i="2"/>
  <c r="C99" i="3" s="1"/>
  <c r="E107" i="2"/>
  <c r="C100" i="3" s="1"/>
  <c r="E108" i="2"/>
  <c r="C101" i="3" s="1"/>
  <c r="E109" i="2"/>
  <c r="C102" i="3" s="1"/>
  <c r="E110" i="2"/>
  <c r="C103" i="3" s="1"/>
  <c r="E111" i="2"/>
  <c r="C104" i="3" s="1"/>
  <c r="E112" i="2"/>
  <c r="C105" i="3" s="1"/>
  <c r="E113" i="2"/>
  <c r="C106" i="3" s="1"/>
  <c r="E114" i="2"/>
  <c r="C107" i="3" s="1"/>
  <c r="E115" i="2"/>
  <c r="C108" i="3" s="1"/>
  <c r="E116" i="2"/>
  <c r="C109" i="3" s="1"/>
  <c r="E117" i="2"/>
  <c r="C110" i="3" s="1"/>
  <c r="E118" i="2"/>
  <c r="C111" i="3" s="1"/>
  <c r="E119" i="2"/>
  <c r="C112" i="3" s="1"/>
  <c r="E120" i="2"/>
  <c r="C113" i="3" s="1"/>
  <c r="E121" i="2"/>
  <c r="C114" i="3" s="1"/>
  <c r="E122" i="2"/>
  <c r="C115" i="3" s="1"/>
  <c r="E123" i="2"/>
  <c r="C116" i="3" s="1"/>
  <c r="E124" i="2"/>
  <c r="C117" i="3" s="1"/>
  <c r="E125" i="2"/>
  <c r="C118" i="3" s="1"/>
  <c r="E126" i="2"/>
  <c r="C119" i="3" s="1"/>
  <c r="E127" i="2"/>
  <c r="C120" i="3" s="1"/>
  <c r="E128" i="2"/>
  <c r="C121" i="3" s="1"/>
  <c r="E129" i="2"/>
  <c r="C122" i="3" s="1"/>
  <c r="E130" i="2"/>
  <c r="C123" i="3" s="1"/>
  <c r="E131" i="2"/>
  <c r="C124" i="3" s="1"/>
  <c r="E132" i="2"/>
  <c r="C125" i="3" s="1"/>
  <c r="E133" i="2"/>
  <c r="C126" i="3" s="1"/>
  <c r="E134" i="2"/>
  <c r="C127" i="3" s="1"/>
  <c r="E135" i="2"/>
  <c r="C2" i="3"/>
</calcChain>
</file>

<file path=xl/sharedStrings.xml><?xml version="1.0" encoding="utf-8"?>
<sst xmlns="http://schemas.openxmlformats.org/spreadsheetml/2006/main" count="1117" uniqueCount="39">
  <si>
    <t>areaType</t>
  </si>
  <si>
    <t>areaName</t>
  </si>
  <si>
    <t>areaCode</t>
  </si>
  <si>
    <t>date</t>
  </si>
  <si>
    <t>newDeathsByDeathDate</t>
  </si>
  <si>
    <t>cumDeathsByDeathDate</t>
  </si>
  <si>
    <t>nation</t>
  </si>
  <si>
    <t>England</t>
  </si>
  <si>
    <t>E92000001</t>
  </si>
  <si>
    <t>ONS deaths by actual date of death –  registered by 18 July</t>
  </si>
  <si>
    <t>ONS deaths by date of registration – registered by 10 July</t>
  </si>
  <si>
    <t>Daily death counts released on GOV∙UK – post 29 April reporting</t>
  </si>
  <si>
    <t>Date</t>
  </si>
  <si>
    <t/>
  </si>
  <si>
    <t>Number of deaths</t>
  </si>
  <si>
    <t>Unit</t>
  </si>
  <si>
    <t>1. [Department of Health and Social Care (DHSC)](https://www.gov.uk/government/publications/covid-19-track-coronavirus-cases)  figures. 
2. Figures include deaths of non-residents. 
3. All Office for National Statistics (ONS) figures for 2020 are provisional. 
4. The ICD-10 definitions for the coronavirus (COVID-19) are U07.1 and U07.2. 
5. Daily death counts are released on GOV.UK.</t>
  </si>
  <si>
    <t>Notes</t>
  </si>
  <si>
    <t>Figure 1: The cumulative number of deaths involving COVID-19 in England using different data sources, up to 10 July 2020</t>
  </si>
  <si>
    <t>date_of_death</t>
  </si>
  <si>
    <t>area_name</t>
  </si>
  <si>
    <t>ons_deaths</t>
  </si>
  <si>
    <t>Source</t>
  </si>
  <si>
    <t>Office for National Statistics</t>
  </si>
  <si>
    <t>Report</t>
  </si>
  <si>
    <t>Link</t>
  </si>
  <si>
    <t>https://www.ons.gov.uk/peoplepopulationandcommunity/healthandsocialcare/causesofdeath/articles/comparisonofweeklydeathoccurrencesinenglandandwales/uptoweekending10july2020</t>
  </si>
  <si>
    <t>Comparison of weekly death occurrences in England and Wales: up to week ending 10 July 2020</t>
  </si>
  <si>
    <t>Public Health England</t>
  </si>
  <si>
    <t>ONS deaths by actual date of death – registered by 18 July</t>
  </si>
  <si>
    <t>Public Health Wales by date of death – as published on 19 July</t>
  </si>
  <si>
    <t>1. [Department of Health and Social Care (DHSC)](https://www.gov.uk/government/publications/covid-19-track-coronavirus-cases)  figures.
2. [Public Health Wales (PHW)](https://phw.nhs.wales/) figures
3. Figures include deaths of non-residents. 
4. All Office for National Statistics (ONS) figures for 2020 are provisional. 
5. The ICD-10 definitions for the coronavirus (COVID-19) are U07.1 and U07.2. 
6. Daily death counts are released on GOV.UK.</t>
  </si>
  <si>
    <t>Figure 2: The cumulative number of deaths involving COVID-19 in Wales using different data sources, up to 10 July 2020</t>
  </si>
  <si>
    <t>Wales</t>
  </si>
  <si>
    <t>W92000004</t>
  </si>
  <si>
    <t>ph_new_deaths</t>
  </si>
  <si>
    <t>Calculated</t>
  </si>
  <si>
    <t>https://coronavirus-staging.data.gov.uk/deaths?areaType=nation&amp;areaName=England</t>
  </si>
  <si>
    <t>Public Health England Coronavirus Staging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</si>
</sst>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8" fillId="0" borderId="0" xfId="42"/>
    <xf numFmtId="0" fontId="18" fillId="0" borderId="0" xfId="42" applyNumberFormat="1"/>
    <xf numFmtId="15" fontId="0" fillId="0" borderId="0" xfId="0" applyNumberFormat="1"/>
    <xf numFmtId="15" fontId="18" fillId="0" borderId="0" xfId="42" applyNumberFormat="1"/>
    <xf numFmtId="0" fontId="16" fillId="0" borderId="0" xfId="0" applyFont="1"/>
    <xf numFmtId="165" fontId="0" fillId="0" borderId="0" xfId="0" applyNumberFormat="1"/>
    <xf numFmtId="0" fontId="19" fillId="0" borderId="0" xfId="43"/>
    <xf numFmtId="14" fontId="18" fillId="0" borderId="0" xfId="42" applyNumberFormat="1"/>
    <xf numFmtId="0" fontId="18" fillId="33" borderId="0" xfId="42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coronavirus-staging.data.gov.uk/deaths?areaType=nation&amp;areaName=England" TargetMode="External"/><Relationship Id="rId1" Type="http://schemas.openxmlformats.org/officeDocument/2006/relationships/hyperlink" Target="https://www.ons.gov.uk/peoplepopulationandcommunity/healthandsocialcare/causesofdeath/articles/comparisonofweeklydeathoccurrencesinenglandandwales/uptoweekending10july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5"/>
  <sheetViews>
    <sheetView tabSelected="1" workbookViewId="0">
      <selection activeCell="A58" sqref="A58:A128"/>
    </sheetView>
  </sheetViews>
  <sheetFormatPr defaultRowHeight="14.4" x14ac:dyDescent="0.55000000000000004"/>
  <cols>
    <col min="1" max="1" width="12.734375" bestFit="1" customWidth="1"/>
    <col min="2" max="2" width="9.7890625" bestFit="1" customWidth="1"/>
    <col min="5" max="6" width="9.3671875" bestFit="1" customWidth="1"/>
  </cols>
  <sheetData>
    <row r="1" spans="1:6" x14ac:dyDescent="0.55000000000000004">
      <c r="A1" s="6" t="s">
        <v>19</v>
      </c>
      <c r="B1" s="6" t="s">
        <v>20</v>
      </c>
      <c r="C1" s="6" t="s">
        <v>21</v>
      </c>
      <c r="D1" s="6" t="s">
        <v>35</v>
      </c>
      <c r="E1" s="6"/>
      <c r="F1" s="6"/>
    </row>
    <row r="2" spans="1:6" x14ac:dyDescent="0.55000000000000004">
      <c r="A2" s="7">
        <v>43896</v>
      </c>
      <c r="B2" s="7" t="s">
        <v>7</v>
      </c>
      <c r="C2">
        <f>VLOOKUP(DATA!$A2, data_ons_england!$A$7:$E$135, 5, 0)</f>
        <v>2</v>
      </c>
      <c r="D2">
        <f>VLOOKUP($A2, 'data_2020-Jul-20'!$D:$F, 2, 0)</f>
        <v>0</v>
      </c>
      <c r="E2" s="4"/>
      <c r="F2" s="4"/>
    </row>
    <row r="3" spans="1:6" x14ac:dyDescent="0.55000000000000004">
      <c r="A3" s="7">
        <v>43897</v>
      </c>
      <c r="B3" s="7" t="s">
        <v>7</v>
      </c>
      <c r="C3">
        <f>VLOOKUP(DATA!$A3, data_ons_england!$A$7:$E$135, 5, 0)</f>
        <v>0</v>
      </c>
      <c r="D3">
        <f>VLOOKUP($A3, 'data_2020-Jul-20'!$D:$F, 2, 0)</f>
        <v>0</v>
      </c>
      <c r="E3" s="4"/>
      <c r="F3" s="4"/>
    </row>
    <row r="4" spans="1:6" x14ac:dyDescent="0.55000000000000004">
      <c r="A4" s="7">
        <v>43898</v>
      </c>
      <c r="B4" s="7" t="s">
        <v>7</v>
      </c>
      <c r="C4">
        <f>VLOOKUP(DATA!$A4, data_ons_england!$A$7:$E$135, 5, 0)</f>
        <v>2</v>
      </c>
      <c r="D4">
        <f>VLOOKUP($A4, 'data_2020-Jul-20'!$D:$F, 2, 0)</f>
        <v>3</v>
      </c>
      <c r="E4" s="4"/>
      <c r="F4" s="4"/>
    </row>
    <row r="5" spans="1:6" x14ac:dyDescent="0.55000000000000004">
      <c r="A5" s="7">
        <v>43899</v>
      </c>
      <c r="B5" s="7" t="s">
        <v>7</v>
      </c>
      <c r="C5">
        <f>VLOOKUP(DATA!$A5, data_ons_england!$A$7:$E$135, 5, 0)</f>
        <v>5</v>
      </c>
      <c r="D5">
        <f>VLOOKUP($A5, 'data_2020-Jul-20'!$D:$F, 2, 0)</f>
        <v>5</v>
      </c>
      <c r="E5" s="4"/>
      <c r="F5" s="4"/>
    </row>
    <row r="6" spans="1:6" x14ac:dyDescent="0.55000000000000004">
      <c r="A6" s="7">
        <v>43900</v>
      </c>
      <c r="B6" s="7" t="s">
        <v>7</v>
      </c>
      <c r="C6">
        <f>VLOOKUP(DATA!$A6, data_ons_england!$A$7:$E$135, 5, 0)</f>
        <v>3</v>
      </c>
      <c r="D6">
        <f>VLOOKUP($A6, 'data_2020-Jul-20'!$D:$F, 2, 0)</f>
        <v>3</v>
      </c>
      <c r="E6" s="4"/>
      <c r="F6" s="4"/>
    </row>
    <row r="7" spans="1:6" x14ac:dyDescent="0.55000000000000004">
      <c r="A7" s="7">
        <v>43901</v>
      </c>
      <c r="B7" s="7" t="s">
        <v>7</v>
      </c>
      <c r="C7">
        <f>VLOOKUP(DATA!$A7, data_ons_england!$A$7:$E$135, 5, 0)</f>
        <v>7</v>
      </c>
      <c r="D7">
        <f>VLOOKUP($A7, 'data_2020-Jul-20'!$D:$F, 2, 0)</f>
        <v>8</v>
      </c>
    </row>
    <row r="8" spans="1:6" x14ac:dyDescent="0.55000000000000004">
      <c r="A8" s="7">
        <v>43902</v>
      </c>
      <c r="B8" s="7" t="s">
        <v>7</v>
      </c>
      <c r="C8">
        <f>VLOOKUP(DATA!$A8, data_ons_england!$A$7:$E$135, 5, 0)</f>
        <v>11</v>
      </c>
      <c r="D8">
        <f>VLOOKUP($A8, 'data_2020-Jul-20'!$D:$F, 2, 0)</f>
        <v>12</v>
      </c>
    </row>
    <row r="9" spans="1:6" x14ac:dyDescent="0.55000000000000004">
      <c r="A9" s="7">
        <v>43903</v>
      </c>
      <c r="B9" s="7" t="s">
        <v>7</v>
      </c>
      <c r="C9">
        <f>VLOOKUP(DATA!$A9, data_ons_england!$A$7:$E$135, 5, 0)</f>
        <v>15</v>
      </c>
      <c r="D9">
        <f>VLOOKUP($A9, 'data_2020-Jul-20'!$D:$F, 2, 0)</f>
        <v>16</v>
      </c>
    </row>
    <row r="10" spans="1:6" x14ac:dyDescent="0.55000000000000004">
      <c r="A10" s="7">
        <v>43904</v>
      </c>
      <c r="B10" s="7" t="s">
        <v>7</v>
      </c>
      <c r="C10">
        <f>VLOOKUP(DATA!$A10, data_ons_england!$A$7:$E$135, 5, 0)</f>
        <v>19</v>
      </c>
      <c r="D10">
        <f>VLOOKUP($A10, 'data_2020-Jul-20'!$D:$F, 2, 0)</f>
        <v>20</v>
      </c>
    </row>
    <row r="11" spans="1:6" x14ac:dyDescent="0.55000000000000004">
      <c r="A11" s="7">
        <v>43905</v>
      </c>
      <c r="B11" s="7" t="s">
        <v>7</v>
      </c>
      <c r="C11">
        <f>VLOOKUP(DATA!$A11, data_ons_england!$A$7:$E$135, 5, 0)</f>
        <v>28</v>
      </c>
      <c r="D11">
        <f>VLOOKUP($A11, 'data_2020-Jul-20'!$D:$F, 2, 0)</f>
        <v>32</v>
      </c>
    </row>
    <row r="12" spans="1:6" x14ac:dyDescent="0.55000000000000004">
      <c r="A12" s="7">
        <v>43906</v>
      </c>
      <c r="B12" s="7" t="s">
        <v>7</v>
      </c>
      <c r="C12">
        <f>VLOOKUP(DATA!$A12, data_ons_england!$A$7:$E$135, 5, 0)</f>
        <v>43</v>
      </c>
      <c r="D12">
        <f>VLOOKUP($A12, 'data_2020-Jul-20'!$D:$F, 2, 0)</f>
        <v>42</v>
      </c>
    </row>
    <row r="13" spans="1:6" x14ac:dyDescent="0.55000000000000004">
      <c r="A13" s="7">
        <v>43907</v>
      </c>
      <c r="B13" s="7" t="s">
        <v>7</v>
      </c>
      <c r="C13">
        <f>VLOOKUP(DATA!$A13, data_ons_england!$A$7:$E$135, 5, 0)</f>
        <v>53</v>
      </c>
      <c r="D13">
        <f>VLOOKUP($A13, 'data_2020-Jul-20'!$D:$F, 2, 0)</f>
        <v>53</v>
      </c>
    </row>
    <row r="14" spans="1:6" x14ac:dyDescent="0.55000000000000004">
      <c r="A14" s="7">
        <v>43908</v>
      </c>
      <c r="B14" s="7" t="s">
        <v>7</v>
      </c>
      <c r="C14">
        <f>VLOOKUP(DATA!$A14, data_ons_england!$A$7:$E$135, 5, 0)</f>
        <v>65</v>
      </c>
      <c r="D14">
        <f>VLOOKUP($A14, 'data_2020-Jul-20'!$D:$F, 2, 0)</f>
        <v>66</v>
      </c>
    </row>
    <row r="15" spans="1:6" x14ac:dyDescent="0.55000000000000004">
      <c r="A15" s="7">
        <v>43909</v>
      </c>
      <c r="B15" s="7" t="s">
        <v>7</v>
      </c>
      <c r="C15">
        <f>VLOOKUP(DATA!$A15, data_ons_england!$A$7:$E$135, 5, 0)</f>
        <v>70</v>
      </c>
      <c r="D15">
        <f>VLOOKUP($A15, 'data_2020-Jul-20'!$D:$F, 2, 0)</f>
        <v>67</v>
      </c>
    </row>
    <row r="16" spans="1:6" x14ac:dyDescent="0.55000000000000004">
      <c r="A16" s="7">
        <v>43910</v>
      </c>
      <c r="B16" s="7" t="s">
        <v>7</v>
      </c>
      <c r="C16">
        <f>VLOOKUP(DATA!$A16, data_ons_england!$A$7:$E$135, 5, 0)</f>
        <v>106</v>
      </c>
      <c r="D16">
        <f>VLOOKUP($A16, 'data_2020-Jul-20'!$D:$F, 2, 0)</f>
        <v>102</v>
      </c>
    </row>
    <row r="17" spans="1:4" x14ac:dyDescent="0.55000000000000004">
      <c r="A17" s="7">
        <v>43911</v>
      </c>
      <c r="B17" s="7" t="s">
        <v>7</v>
      </c>
      <c r="C17">
        <f>VLOOKUP(DATA!$A17, data_ons_england!$A$7:$E$135, 5, 0)</f>
        <v>122</v>
      </c>
      <c r="D17">
        <f>VLOOKUP($A17, 'data_2020-Jul-20'!$D:$F, 2, 0)</f>
        <v>117</v>
      </c>
    </row>
    <row r="18" spans="1:4" x14ac:dyDescent="0.55000000000000004">
      <c r="A18" s="7">
        <v>43912</v>
      </c>
      <c r="B18" s="7" t="s">
        <v>7</v>
      </c>
      <c r="C18">
        <f>VLOOKUP(DATA!$A18, data_ons_england!$A$7:$E$135, 5, 0)</f>
        <v>171</v>
      </c>
      <c r="D18">
        <f>VLOOKUP($A18, 'data_2020-Jul-20'!$D:$F, 2, 0)</f>
        <v>156</v>
      </c>
    </row>
    <row r="19" spans="1:4" x14ac:dyDescent="0.55000000000000004">
      <c r="A19" s="7">
        <v>43913</v>
      </c>
      <c r="B19" s="7" t="s">
        <v>7</v>
      </c>
      <c r="C19">
        <f>VLOOKUP(DATA!$A19, data_ons_england!$A$7:$E$135, 5, 0)</f>
        <v>187</v>
      </c>
      <c r="D19">
        <f>VLOOKUP($A19, 'data_2020-Jul-20'!$D:$F, 2, 0)</f>
        <v>174</v>
      </c>
    </row>
    <row r="20" spans="1:4" x14ac:dyDescent="0.55000000000000004">
      <c r="A20" s="7">
        <v>43914</v>
      </c>
      <c r="B20" s="7" t="s">
        <v>7</v>
      </c>
      <c r="C20">
        <f>VLOOKUP(DATA!$A20, data_ons_england!$A$7:$E$135, 5, 0)</f>
        <v>235</v>
      </c>
      <c r="D20">
        <f>VLOOKUP($A20, 'data_2020-Jul-20'!$D:$F, 2, 0)</f>
        <v>219</v>
      </c>
    </row>
    <row r="21" spans="1:4" x14ac:dyDescent="0.55000000000000004">
      <c r="A21" s="7">
        <v>43915</v>
      </c>
      <c r="B21" s="7" t="s">
        <v>7</v>
      </c>
      <c r="C21">
        <f>VLOOKUP(DATA!$A21, data_ons_england!$A$7:$E$135, 5, 0)</f>
        <v>296</v>
      </c>
      <c r="D21">
        <f>VLOOKUP($A21, 'data_2020-Jul-20'!$D:$F, 2, 0)</f>
        <v>279</v>
      </c>
    </row>
    <row r="22" spans="1:4" x14ac:dyDescent="0.55000000000000004">
      <c r="A22" s="7">
        <v>43916</v>
      </c>
      <c r="B22" s="7" t="s">
        <v>7</v>
      </c>
      <c r="C22">
        <f>VLOOKUP(DATA!$A22, data_ons_england!$A$7:$E$135, 5, 0)</f>
        <v>369</v>
      </c>
      <c r="D22">
        <f>VLOOKUP($A22, 'data_2020-Jul-20'!$D:$F, 2, 0)</f>
        <v>335</v>
      </c>
    </row>
    <row r="23" spans="1:4" x14ac:dyDescent="0.55000000000000004">
      <c r="A23" s="7">
        <v>43917</v>
      </c>
      <c r="B23" s="7" t="s">
        <v>7</v>
      </c>
      <c r="C23">
        <f>VLOOKUP(DATA!$A23, data_ons_england!$A$7:$E$135, 5, 0)</f>
        <v>411</v>
      </c>
      <c r="D23">
        <f>VLOOKUP($A23, 'data_2020-Jul-20'!$D:$F, 2, 0)</f>
        <v>372</v>
      </c>
    </row>
    <row r="24" spans="1:4" x14ac:dyDescent="0.55000000000000004">
      <c r="A24" s="7">
        <v>43918</v>
      </c>
      <c r="B24" s="7" t="s">
        <v>7</v>
      </c>
      <c r="C24">
        <f>VLOOKUP(DATA!$A24, data_ons_england!$A$7:$E$135, 5, 0)</f>
        <v>449</v>
      </c>
      <c r="D24">
        <f>VLOOKUP($A24, 'data_2020-Jul-20'!$D:$F, 2, 0)</f>
        <v>385</v>
      </c>
    </row>
    <row r="25" spans="1:4" x14ac:dyDescent="0.55000000000000004">
      <c r="A25" s="7">
        <v>43919</v>
      </c>
      <c r="B25" s="7" t="s">
        <v>7</v>
      </c>
      <c r="C25">
        <f>VLOOKUP(DATA!$A25, data_ons_england!$A$7:$E$135, 5, 0)</f>
        <v>529</v>
      </c>
      <c r="D25">
        <f>VLOOKUP($A25, 'data_2020-Jul-20'!$D:$F, 2, 0)</f>
        <v>468</v>
      </c>
    </row>
    <row r="26" spans="1:4" x14ac:dyDescent="0.55000000000000004">
      <c r="A26" s="7">
        <v>43920</v>
      </c>
      <c r="B26" s="7" t="s">
        <v>7</v>
      </c>
      <c r="C26">
        <f>VLOOKUP(DATA!$A26, data_ons_england!$A$7:$E$135, 5, 0)</f>
        <v>625</v>
      </c>
      <c r="D26">
        <f>VLOOKUP($A26, 'data_2020-Jul-20'!$D:$F, 2, 0)</f>
        <v>535</v>
      </c>
    </row>
    <row r="27" spans="1:4" x14ac:dyDescent="0.55000000000000004">
      <c r="A27" s="7">
        <v>43921</v>
      </c>
      <c r="B27" s="7" t="s">
        <v>7</v>
      </c>
      <c r="C27">
        <f>VLOOKUP(DATA!$A27, data_ons_england!$A$7:$E$135, 5, 0)</f>
        <v>738</v>
      </c>
      <c r="D27">
        <f>VLOOKUP($A27, 'data_2020-Jul-20'!$D:$F, 2, 0)</f>
        <v>605</v>
      </c>
    </row>
    <row r="28" spans="1:4" x14ac:dyDescent="0.55000000000000004">
      <c r="A28" s="7">
        <v>43922</v>
      </c>
      <c r="B28" s="7" t="s">
        <v>7</v>
      </c>
      <c r="C28">
        <f>VLOOKUP(DATA!$A28, data_ons_england!$A$7:$E$135, 5, 0)</f>
        <v>818</v>
      </c>
      <c r="D28">
        <f>VLOOKUP($A28, 'data_2020-Jul-20'!$D:$F, 2, 0)</f>
        <v>699</v>
      </c>
    </row>
    <row r="29" spans="1:4" x14ac:dyDescent="0.55000000000000004">
      <c r="A29" s="7">
        <v>43923</v>
      </c>
      <c r="B29" s="7" t="s">
        <v>7</v>
      </c>
      <c r="C29">
        <f>VLOOKUP(DATA!$A29, data_ons_england!$A$7:$E$135, 5, 0)</f>
        <v>888</v>
      </c>
      <c r="D29">
        <f>VLOOKUP($A29, 'data_2020-Jul-20'!$D:$F, 2, 0)</f>
        <v>735</v>
      </c>
    </row>
    <row r="30" spans="1:4" x14ac:dyDescent="0.55000000000000004">
      <c r="A30" s="7">
        <v>43924</v>
      </c>
      <c r="B30" s="7" t="s">
        <v>7</v>
      </c>
      <c r="C30">
        <f>VLOOKUP(DATA!$A30, data_ons_england!$A$7:$E$135, 5, 0)</f>
        <v>921</v>
      </c>
      <c r="D30">
        <f>VLOOKUP($A30, 'data_2020-Jul-20'!$D:$F, 2, 0)</f>
        <v>744</v>
      </c>
    </row>
    <row r="31" spans="1:4" x14ac:dyDescent="0.55000000000000004">
      <c r="A31" s="7">
        <v>43925</v>
      </c>
      <c r="B31" s="7" t="s">
        <v>7</v>
      </c>
      <c r="C31">
        <f>VLOOKUP(DATA!$A31, data_ons_england!$A$7:$E$135, 5, 0)</f>
        <v>1015</v>
      </c>
      <c r="D31">
        <f>VLOOKUP($A31, 'data_2020-Jul-20'!$D:$F, 2, 0)</f>
        <v>836</v>
      </c>
    </row>
    <row r="32" spans="1:4" x14ac:dyDescent="0.55000000000000004">
      <c r="A32" s="7">
        <v>43926</v>
      </c>
      <c r="B32" s="7" t="s">
        <v>7</v>
      </c>
      <c r="C32">
        <f>VLOOKUP(DATA!$A32, data_ons_england!$A$7:$E$135, 5, 0)</f>
        <v>1058</v>
      </c>
      <c r="D32">
        <f>VLOOKUP($A32, 'data_2020-Jul-20'!$D:$F, 2, 0)</f>
        <v>832</v>
      </c>
    </row>
    <row r="33" spans="1:4" x14ac:dyDescent="0.55000000000000004">
      <c r="A33" s="7">
        <v>43927</v>
      </c>
      <c r="B33" s="7" t="s">
        <v>7</v>
      </c>
      <c r="C33">
        <f>VLOOKUP(DATA!$A33, data_ons_england!$A$7:$E$135, 5, 0)</f>
        <v>1016</v>
      </c>
      <c r="D33">
        <f>VLOOKUP($A33, 'data_2020-Jul-20'!$D:$F, 2, 0)</f>
        <v>809</v>
      </c>
    </row>
    <row r="34" spans="1:4" x14ac:dyDescent="0.55000000000000004">
      <c r="A34" s="7">
        <v>43928</v>
      </c>
      <c r="B34" s="7" t="s">
        <v>7</v>
      </c>
      <c r="C34">
        <f>VLOOKUP(DATA!$A34, data_ons_england!$A$7:$E$135, 5, 0)</f>
        <v>1137</v>
      </c>
      <c r="D34">
        <f>VLOOKUP($A34, 'data_2020-Jul-20'!$D:$F, 2, 0)</f>
        <v>912</v>
      </c>
    </row>
    <row r="35" spans="1:4" x14ac:dyDescent="0.55000000000000004">
      <c r="A35" s="7">
        <v>43929</v>
      </c>
      <c r="B35" s="7" t="s">
        <v>7</v>
      </c>
      <c r="C35">
        <f>VLOOKUP(DATA!$A35, data_ons_england!$A$7:$E$135, 5, 0)</f>
        <v>1272</v>
      </c>
      <c r="D35">
        <f>VLOOKUP($A35, 'data_2020-Jul-20'!$D:$F, 2, 0)</f>
        <v>975</v>
      </c>
    </row>
    <row r="36" spans="1:4" x14ac:dyDescent="0.55000000000000004">
      <c r="A36" s="7">
        <v>43930</v>
      </c>
      <c r="B36" s="7" t="s">
        <v>7</v>
      </c>
      <c r="C36">
        <f>VLOOKUP(DATA!$A36, data_ons_england!$A$7:$E$135, 5, 0)</f>
        <v>1162</v>
      </c>
      <c r="D36">
        <f>VLOOKUP($A36, 'data_2020-Jul-20'!$D:$F, 2, 0)</f>
        <v>877</v>
      </c>
    </row>
    <row r="37" spans="1:4" x14ac:dyDescent="0.55000000000000004">
      <c r="A37" s="7">
        <v>43931</v>
      </c>
      <c r="B37" s="7" t="s">
        <v>7</v>
      </c>
      <c r="C37">
        <f>VLOOKUP(DATA!$A37, data_ons_england!$A$7:$E$135, 5, 0)</f>
        <v>1153</v>
      </c>
      <c r="D37">
        <f>VLOOKUP($A37, 'data_2020-Jul-20'!$D:$F, 2, 0)</f>
        <v>849</v>
      </c>
    </row>
    <row r="38" spans="1:4" x14ac:dyDescent="0.55000000000000004">
      <c r="A38" s="7">
        <v>43932</v>
      </c>
      <c r="B38" s="7" t="s">
        <v>7</v>
      </c>
      <c r="C38">
        <f>VLOOKUP(DATA!$A38, data_ons_england!$A$7:$E$135, 5, 0)</f>
        <v>1195</v>
      </c>
      <c r="D38">
        <f>VLOOKUP($A38, 'data_2020-Jul-20'!$D:$F, 2, 0)</f>
        <v>863</v>
      </c>
    </row>
    <row r="39" spans="1:4" x14ac:dyDescent="0.55000000000000004">
      <c r="A39" s="7">
        <v>43933</v>
      </c>
      <c r="B39" s="7" t="s">
        <v>7</v>
      </c>
      <c r="C39">
        <f>VLOOKUP(DATA!$A39, data_ons_england!$A$7:$E$135, 5, 0)</f>
        <v>1191</v>
      </c>
      <c r="D39">
        <f>VLOOKUP($A39, 'data_2020-Jul-20'!$D:$F, 2, 0)</f>
        <v>860</v>
      </c>
    </row>
    <row r="40" spans="1:4" x14ac:dyDescent="0.55000000000000004">
      <c r="A40" s="7">
        <v>43934</v>
      </c>
      <c r="B40" s="7" t="s">
        <v>7</v>
      </c>
      <c r="C40">
        <f>VLOOKUP(DATA!$A40, data_ons_england!$A$7:$E$135, 5, 0)</f>
        <v>1069</v>
      </c>
      <c r="D40">
        <f>VLOOKUP($A40, 'data_2020-Jul-20'!$D:$F, 2, 0)</f>
        <v>804</v>
      </c>
    </row>
    <row r="41" spans="1:4" x14ac:dyDescent="0.55000000000000004">
      <c r="A41" s="7">
        <v>43935</v>
      </c>
      <c r="B41" s="7" t="s">
        <v>7</v>
      </c>
      <c r="C41">
        <f>VLOOKUP(DATA!$A41, data_ons_england!$A$7:$E$135, 5, 0)</f>
        <v>1076</v>
      </c>
      <c r="D41">
        <f>VLOOKUP($A41, 'data_2020-Jul-20'!$D:$F, 2, 0)</f>
        <v>780</v>
      </c>
    </row>
    <row r="42" spans="1:4" x14ac:dyDescent="0.55000000000000004">
      <c r="A42" s="7">
        <v>43936</v>
      </c>
      <c r="B42" s="7" t="s">
        <v>7</v>
      </c>
      <c r="C42">
        <f>VLOOKUP(DATA!$A42, data_ons_england!$A$7:$E$135, 5, 0)</f>
        <v>1092</v>
      </c>
      <c r="D42">
        <f>VLOOKUP($A42, 'data_2020-Jul-20'!$D:$F, 2, 0)</f>
        <v>785</v>
      </c>
    </row>
    <row r="43" spans="1:4" x14ac:dyDescent="0.55000000000000004">
      <c r="A43" s="7">
        <v>43937</v>
      </c>
      <c r="B43" s="7" t="s">
        <v>7</v>
      </c>
      <c r="C43">
        <f>VLOOKUP(DATA!$A43, data_ons_england!$A$7:$E$135, 5, 0)</f>
        <v>1136</v>
      </c>
      <c r="D43">
        <f>VLOOKUP($A43, 'data_2020-Jul-20'!$D:$F, 2, 0)</f>
        <v>754</v>
      </c>
    </row>
    <row r="44" spans="1:4" x14ac:dyDescent="0.55000000000000004">
      <c r="A44" s="7">
        <v>43938</v>
      </c>
      <c r="B44" s="7" t="s">
        <v>7</v>
      </c>
      <c r="C44">
        <f>VLOOKUP(DATA!$A44, data_ons_england!$A$7:$E$135, 5, 0)</f>
        <v>1102</v>
      </c>
      <c r="D44">
        <f>VLOOKUP($A44, 'data_2020-Jul-20'!$D:$F, 2, 0)</f>
        <v>749</v>
      </c>
    </row>
    <row r="45" spans="1:4" x14ac:dyDescent="0.55000000000000004">
      <c r="A45" s="7">
        <v>43939</v>
      </c>
      <c r="B45" s="7" t="s">
        <v>7</v>
      </c>
      <c r="C45">
        <f>VLOOKUP(DATA!$A45, data_ons_england!$A$7:$E$135, 5, 0)</f>
        <v>1018</v>
      </c>
      <c r="D45">
        <f>VLOOKUP($A45, 'data_2020-Jul-20'!$D:$F, 2, 0)</f>
        <v>714</v>
      </c>
    </row>
    <row r="46" spans="1:4" x14ac:dyDescent="0.55000000000000004">
      <c r="A46" s="7">
        <v>43940</v>
      </c>
      <c r="B46" s="7" t="s">
        <v>7</v>
      </c>
      <c r="C46">
        <f>VLOOKUP(DATA!$A46, data_ons_england!$A$7:$E$135, 5, 0)</f>
        <v>966</v>
      </c>
      <c r="D46">
        <f>VLOOKUP($A46, 'data_2020-Jul-20'!$D:$F, 2, 0)</f>
        <v>688</v>
      </c>
    </row>
    <row r="47" spans="1:4" x14ac:dyDescent="0.55000000000000004">
      <c r="A47" s="7">
        <v>43941</v>
      </c>
      <c r="B47" s="7" t="s">
        <v>7</v>
      </c>
      <c r="C47">
        <f>VLOOKUP(DATA!$A47, data_ons_england!$A$7:$E$135, 5, 0)</f>
        <v>985</v>
      </c>
      <c r="D47">
        <f>VLOOKUP($A47, 'data_2020-Jul-20'!$D:$F, 2, 0)</f>
        <v>695</v>
      </c>
    </row>
    <row r="48" spans="1:4" x14ac:dyDescent="0.55000000000000004">
      <c r="A48" s="7">
        <v>43942</v>
      </c>
      <c r="B48" s="7" t="s">
        <v>7</v>
      </c>
      <c r="C48">
        <f>VLOOKUP(DATA!$A48, data_ons_england!$A$7:$E$135, 5, 0)</f>
        <v>907</v>
      </c>
      <c r="D48">
        <f>VLOOKUP($A48, 'data_2020-Jul-20'!$D:$F, 2, 0)</f>
        <v>651</v>
      </c>
    </row>
    <row r="49" spans="1:4" x14ac:dyDescent="0.55000000000000004">
      <c r="A49" s="7">
        <v>43943</v>
      </c>
      <c r="B49" s="7" t="s">
        <v>7</v>
      </c>
      <c r="C49">
        <f>VLOOKUP(DATA!$A49, data_ons_england!$A$7:$E$135, 5, 0)</f>
        <v>933</v>
      </c>
      <c r="D49">
        <f>VLOOKUP($A49, 'data_2020-Jul-20'!$D:$F, 2, 0)</f>
        <v>653</v>
      </c>
    </row>
    <row r="50" spans="1:4" x14ac:dyDescent="0.55000000000000004">
      <c r="A50" s="7">
        <v>43944</v>
      </c>
      <c r="B50" s="7" t="s">
        <v>7</v>
      </c>
      <c r="C50">
        <f>VLOOKUP(DATA!$A50, data_ons_england!$A$7:$E$135, 5, 0)</f>
        <v>887</v>
      </c>
      <c r="D50">
        <f>VLOOKUP($A50, 'data_2020-Jul-20'!$D:$F, 2, 0)</f>
        <v>611</v>
      </c>
    </row>
    <row r="51" spans="1:4" x14ac:dyDescent="0.55000000000000004">
      <c r="A51" s="7">
        <v>43945</v>
      </c>
      <c r="B51" s="7" t="s">
        <v>7</v>
      </c>
      <c r="C51">
        <f>VLOOKUP(DATA!$A51, data_ons_england!$A$7:$E$135, 5, 0)</f>
        <v>865</v>
      </c>
      <c r="D51">
        <f>VLOOKUP($A51, 'data_2020-Jul-20'!$D:$F, 2, 0)</f>
        <v>625</v>
      </c>
    </row>
    <row r="52" spans="1:4" x14ac:dyDescent="0.55000000000000004">
      <c r="A52" s="7">
        <v>43946</v>
      </c>
      <c r="B52" s="7" t="s">
        <v>7</v>
      </c>
      <c r="C52">
        <f>VLOOKUP(DATA!$A52, data_ons_england!$A$7:$E$135, 5, 0)</f>
        <v>763</v>
      </c>
      <c r="D52">
        <f>VLOOKUP($A52, 'data_2020-Jul-20'!$D:$F, 2, 0)</f>
        <v>573</v>
      </c>
    </row>
    <row r="53" spans="1:4" x14ac:dyDescent="0.55000000000000004">
      <c r="A53" s="7">
        <v>43947</v>
      </c>
      <c r="B53" s="7" t="s">
        <v>7</v>
      </c>
      <c r="C53">
        <f>VLOOKUP(DATA!$A53, data_ons_england!$A$7:$E$135, 5, 0)</f>
        <v>754</v>
      </c>
      <c r="D53">
        <f>VLOOKUP($A53, 'data_2020-Jul-20'!$D:$F, 2, 0)</f>
        <v>574</v>
      </c>
    </row>
    <row r="54" spans="1:4" x14ac:dyDescent="0.55000000000000004">
      <c r="A54" s="7">
        <v>43948</v>
      </c>
      <c r="B54" s="7" t="s">
        <v>7</v>
      </c>
      <c r="C54">
        <f>VLOOKUP(DATA!$A54, data_ons_england!$A$7:$E$135, 5, 0)</f>
        <v>717</v>
      </c>
      <c r="D54">
        <f>VLOOKUP($A54, 'data_2020-Jul-20'!$D:$F, 2, 0)</f>
        <v>524</v>
      </c>
    </row>
    <row r="55" spans="1:4" x14ac:dyDescent="0.55000000000000004">
      <c r="A55" s="7">
        <v>43949</v>
      </c>
      <c r="B55" s="7" t="s">
        <v>7</v>
      </c>
      <c r="C55">
        <f>VLOOKUP(DATA!$A55, data_ons_england!$A$7:$E$135, 5, 0)</f>
        <v>695</v>
      </c>
      <c r="D55">
        <f>VLOOKUP($A55, 'data_2020-Jul-20'!$D:$F, 2, 0)</f>
        <v>532</v>
      </c>
    </row>
    <row r="56" spans="1:4" x14ac:dyDescent="0.55000000000000004">
      <c r="A56" s="7">
        <v>43950</v>
      </c>
      <c r="B56" s="7" t="s">
        <v>7</v>
      </c>
      <c r="C56">
        <f>VLOOKUP(DATA!$A56, data_ons_england!$A$7:$E$135, 5, 0)</f>
        <v>694</v>
      </c>
      <c r="D56">
        <f>VLOOKUP($A56, 'data_2020-Jul-20'!$D:$F, 2, 0)</f>
        <v>521</v>
      </c>
    </row>
    <row r="57" spans="1:4" x14ac:dyDescent="0.55000000000000004">
      <c r="A57" s="7">
        <v>43951</v>
      </c>
      <c r="B57" s="7" t="s">
        <v>7</v>
      </c>
      <c r="C57">
        <f>VLOOKUP(DATA!$A57, data_ons_england!$A$7:$E$135, 5, 0)</f>
        <v>649</v>
      </c>
      <c r="D57">
        <f>VLOOKUP($A57, 'data_2020-Jul-20'!$D:$F, 2, 0)</f>
        <v>505</v>
      </c>
    </row>
    <row r="58" spans="1:4" x14ac:dyDescent="0.55000000000000004">
      <c r="A58" s="7">
        <v>43952</v>
      </c>
      <c r="B58" s="7" t="s">
        <v>7</v>
      </c>
      <c r="C58">
        <f>VLOOKUP(DATA!$A58, data_ons_england!$A$7:$E$135, 5, 0)</f>
        <v>654</v>
      </c>
      <c r="D58">
        <f>VLOOKUP($A58, 'data_2020-Jul-20'!$D:$F, 2, 0)</f>
        <v>509</v>
      </c>
    </row>
    <row r="59" spans="1:4" x14ac:dyDescent="0.55000000000000004">
      <c r="A59" s="7">
        <v>43953</v>
      </c>
      <c r="B59" s="7" t="s">
        <v>7</v>
      </c>
      <c r="C59">
        <f>VLOOKUP(DATA!$A59, data_ons_england!$A$7:$E$135, 5, 0)</f>
        <v>586</v>
      </c>
      <c r="D59">
        <f>VLOOKUP($A59, 'data_2020-Jul-20'!$D:$F, 2, 0)</f>
        <v>461</v>
      </c>
    </row>
    <row r="60" spans="1:4" x14ac:dyDescent="0.55000000000000004">
      <c r="A60" s="7">
        <v>43954</v>
      </c>
      <c r="B60" s="7" t="s">
        <v>7</v>
      </c>
      <c r="C60">
        <f>VLOOKUP(DATA!$A60, data_ons_england!$A$7:$E$135, 5, 0)</f>
        <v>553</v>
      </c>
      <c r="D60">
        <f>VLOOKUP($A60, 'data_2020-Jul-20'!$D:$F, 2, 0)</f>
        <v>425</v>
      </c>
    </row>
    <row r="61" spans="1:4" x14ac:dyDescent="0.55000000000000004">
      <c r="A61" s="7">
        <v>43955</v>
      </c>
      <c r="B61" s="7" t="s">
        <v>7</v>
      </c>
      <c r="C61">
        <f>VLOOKUP(DATA!$A61, data_ons_england!$A$7:$E$135, 5, 0)</f>
        <v>555</v>
      </c>
      <c r="D61">
        <f>VLOOKUP($A61, 'data_2020-Jul-20'!$D:$F, 2, 0)</f>
        <v>449</v>
      </c>
    </row>
    <row r="62" spans="1:4" x14ac:dyDescent="0.55000000000000004">
      <c r="A62" s="7">
        <v>43956</v>
      </c>
      <c r="B62" s="7" t="s">
        <v>7</v>
      </c>
      <c r="C62">
        <f>VLOOKUP(DATA!$A62, data_ons_england!$A$7:$E$135, 5, 0)</f>
        <v>534</v>
      </c>
      <c r="D62">
        <f>VLOOKUP($A62, 'data_2020-Jul-20'!$D:$F, 2, 0)</f>
        <v>435</v>
      </c>
    </row>
    <row r="63" spans="1:4" x14ac:dyDescent="0.55000000000000004">
      <c r="A63" s="7">
        <v>43957</v>
      </c>
      <c r="B63" s="7" t="s">
        <v>7</v>
      </c>
      <c r="C63">
        <f>VLOOKUP(DATA!$A63, data_ons_england!$A$7:$E$135, 5, 0)</f>
        <v>517</v>
      </c>
      <c r="D63">
        <f>VLOOKUP($A63, 'data_2020-Jul-20'!$D:$F, 2, 0)</f>
        <v>436</v>
      </c>
    </row>
    <row r="64" spans="1:4" x14ac:dyDescent="0.55000000000000004">
      <c r="A64" s="7">
        <v>43958</v>
      </c>
      <c r="B64" s="7" t="s">
        <v>7</v>
      </c>
      <c r="C64">
        <f>VLOOKUP(DATA!$A64, data_ons_england!$A$7:$E$135, 5, 0)</f>
        <v>529</v>
      </c>
      <c r="D64">
        <f>VLOOKUP($A64, 'data_2020-Jul-20'!$D:$F, 2, 0)</f>
        <v>442</v>
      </c>
    </row>
    <row r="65" spans="1:4" x14ac:dyDescent="0.55000000000000004">
      <c r="A65" s="7">
        <v>43959</v>
      </c>
      <c r="B65" s="7" t="s">
        <v>7</v>
      </c>
      <c r="C65">
        <f>VLOOKUP(DATA!$A65, data_ons_england!$A$7:$E$135, 5, 0)</f>
        <v>476</v>
      </c>
      <c r="D65">
        <f>VLOOKUP($A65, 'data_2020-Jul-20'!$D:$F, 2, 0)</f>
        <v>375</v>
      </c>
    </row>
    <row r="66" spans="1:4" x14ac:dyDescent="0.55000000000000004">
      <c r="A66" s="7">
        <v>43960</v>
      </c>
      <c r="B66" s="7" t="s">
        <v>7</v>
      </c>
      <c r="C66">
        <f>VLOOKUP(DATA!$A66, data_ons_england!$A$7:$E$135, 5, 0)</f>
        <v>461</v>
      </c>
      <c r="D66">
        <f>VLOOKUP($A66, 'data_2020-Jul-20'!$D:$F, 2, 0)</f>
        <v>375</v>
      </c>
    </row>
    <row r="67" spans="1:4" x14ac:dyDescent="0.55000000000000004">
      <c r="A67" s="7">
        <v>43961</v>
      </c>
      <c r="B67" s="7" t="s">
        <v>7</v>
      </c>
      <c r="C67">
        <f>VLOOKUP(DATA!$A67, data_ons_england!$A$7:$E$135, 5, 0)</f>
        <v>419</v>
      </c>
      <c r="D67">
        <f>VLOOKUP($A67, 'data_2020-Jul-20'!$D:$F, 2, 0)</f>
        <v>352</v>
      </c>
    </row>
    <row r="68" spans="1:4" x14ac:dyDescent="0.55000000000000004">
      <c r="A68" s="7">
        <v>43962</v>
      </c>
      <c r="B68" s="7" t="s">
        <v>7</v>
      </c>
      <c r="C68">
        <f>VLOOKUP(DATA!$A68, data_ons_england!$A$7:$E$135, 5, 0)</f>
        <v>354</v>
      </c>
      <c r="D68">
        <f>VLOOKUP($A68, 'data_2020-Jul-20'!$D:$F, 2, 0)</f>
        <v>316</v>
      </c>
    </row>
    <row r="69" spans="1:4" x14ac:dyDescent="0.55000000000000004">
      <c r="A69" s="7">
        <v>43963</v>
      </c>
      <c r="B69" s="7" t="s">
        <v>7</v>
      </c>
      <c r="C69">
        <f>VLOOKUP(DATA!$A69, data_ons_england!$A$7:$E$135, 5, 0)</f>
        <v>377</v>
      </c>
      <c r="D69">
        <f>VLOOKUP($A69, 'data_2020-Jul-20'!$D:$F, 2, 0)</f>
        <v>322</v>
      </c>
    </row>
    <row r="70" spans="1:4" x14ac:dyDescent="0.55000000000000004">
      <c r="A70" s="7">
        <v>43964</v>
      </c>
      <c r="B70" s="7" t="s">
        <v>7</v>
      </c>
      <c r="C70">
        <f>VLOOKUP(DATA!$A70, data_ons_england!$A$7:$E$135, 5, 0)</f>
        <v>370</v>
      </c>
      <c r="D70">
        <f>VLOOKUP($A70, 'data_2020-Jul-20'!$D:$F, 2, 0)</f>
        <v>311</v>
      </c>
    </row>
    <row r="71" spans="1:4" x14ac:dyDescent="0.55000000000000004">
      <c r="A71" s="7">
        <v>43965</v>
      </c>
      <c r="B71" s="7" t="s">
        <v>7</v>
      </c>
      <c r="C71">
        <f>VLOOKUP(DATA!$A71, data_ons_england!$A$7:$E$135, 5, 0)</f>
        <v>368</v>
      </c>
      <c r="D71">
        <f>VLOOKUP($A71, 'data_2020-Jul-20'!$D:$F, 2, 0)</f>
        <v>333</v>
      </c>
    </row>
    <row r="72" spans="1:4" x14ac:dyDescent="0.55000000000000004">
      <c r="A72" s="7">
        <v>43966</v>
      </c>
      <c r="B72" s="7" t="s">
        <v>7</v>
      </c>
      <c r="C72">
        <f>VLOOKUP(DATA!$A72, data_ons_england!$A$7:$E$135, 5, 0)</f>
        <v>355</v>
      </c>
      <c r="D72">
        <f>VLOOKUP($A72, 'data_2020-Jul-20'!$D:$F, 2, 0)</f>
        <v>315</v>
      </c>
    </row>
    <row r="73" spans="1:4" x14ac:dyDescent="0.55000000000000004">
      <c r="A73" s="7">
        <v>43967</v>
      </c>
      <c r="B73" s="7" t="s">
        <v>7</v>
      </c>
      <c r="C73">
        <f>VLOOKUP(DATA!$A73, data_ons_england!$A$7:$E$135, 5, 0)</f>
        <v>347</v>
      </c>
      <c r="D73">
        <f>VLOOKUP($A73, 'data_2020-Jul-20'!$D:$F, 2, 0)</f>
        <v>319</v>
      </c>
    </row>
    <row r="74" spans="1:4" x14ac:dyDescent="0.55000000000000004">
      <c r="A74" s="7">
        <v>43968</v>
      </c>
      <c r="B74" s="7" t="s">
        <v>7</v>
      </c>
      <c r="C74">
        <f>VLOOKUP(DATA!$A74, data_ons_england!$A$7:$E$135, 5, 0)</f>
        <v>312</v>
      </c>
      <c r="D74">
        <f>VLOOKUP($A74, 'data_2020-Jul-20'!$D:$F, 2, 0)</f>
        <v>275</v>
      </c>
    </row>
    <row r="75" spans="1:4" x14ac:dyDescent="0.55000000000000004">
      <c r="A75" s="7">
        <v>43969</v>
      </c>
      <c r="B75" s="7" t="s">
        <v>7</v>
      </c>
      <c r="C75">
        <f>VLOOKUP(DATA!$A75, data_ons_england!$A$7:$E$135, 5, 0)</f>
        <v>341</v>
      </c>
      <c r="D75">
        <f>VLOOKUP($A75, 'data_2020-Jul-20'!$D:$F, 2, 0)</f>
        <v>315</v>
      </c>
    </row>
    <row r="76" spans="1:4" x14ac:dyDescent="0.55000000000000004">
      <c r="A76" s="7">
        <v>43970</v>
      </c>
      <c r="B76" s="7" t="s">
        <v>7</v>
      </c>
      <c r="C76">
        <f>VLOOKUP(DATA!$A76, data_ons_england!$A$7:$E$135, 5, 0)</f>
        <v>308</v>
      </c>
      <c r="D76">
        <f>VLOOKUP($A76, 'data_2020-Jul-20'!$D:$F, 2, 0)</f>
        <v>271</v>
      </c>
    </row>
    <row r="77" spans="1:4" x14ac:dyDescent="0.55000000000000004">
      <c r="A77" s="7">
        <v>43971</v>
      </c>
      <c r="B77" s="7" t="s">
        <v>7</v>
      </c>
      <c r="C77">
        <f>VLOOKUP(DATA!$A77, data_ons_england!$A$7:$E$135, 5, 0)</f>
        <v>299</v>
      </c>
      <c r="D77">
        <f>VLOOKUP($A77, 'data_2020-Jul-20'!$D:$F, 2, 0)</f>
        <v>290</v>
      </c>
    </row>
    <row r="78" spans="1:4" x14ac:dyDescent="0.55000000000000004">
      <c r="A78" s="7">
        <v>43972</v>
      </c>
      <c r="B78" s="7" t="s">
        <v>7</v>
      </c>
      <c r="C78">
        <f>VLOOKUP(DATA!$A78, data_ons_england!$A$7:$E$135, 5, 0)</f>
        <v>283</v>
      </c>
      <c r="D78">
        <f>VLOOKUP($A78, 'data_2020-Jul-20'!$D:$F, 2, 0)</f>
        <v>257</v>
      </c>
    </row>
    <row r="79" spans="1:4" x14ac:dyDescent="0.55000000000000004">
      <c r="A79" s="7">
        <v>43973</v>
      </c>
      <c r="B79" s="7" t="s">
        <v>7</v>
      </c>
      <c r="C79">
        <f>VLOOKUP(DATA!$A79, data_ons_england!$A$7:$E$135, 5, 0)</f>
        <v>252</v>
      </c>
      <c r="D79">
        <f>VLOOKUP($A79, 'data_2020-Jul-20'!$D:$F, 2, 0)</f>
        <v>246</v>
      </c>
    </row>
    <row r="80" spans="1:4" x14ac:dyDescent="0.55000000000000004">
      <c r="A80" s="7">
        <v>43974</v>
      </c>
      <c r="B80" s="7" t="s">
        <v>7</v>
      </c>
      <c r="C80">
        <f>VLOOKUP(DATA!$A80, data_ons_england!$A$7:$E$135, 5, 0)</f>
        <v>252</v>
      </c>
      <c r="D80">
        <f>VLOOKUP($A80, 'data_2020-Jul-20'!$D:$F, 2, 0)</f>
        <v>252</v>
      </c>
    </row>
    <row r="81" spans="1:4" x14ac:dyDescent="0.55000000000000004">
      <c r="A81" s="7">
        <v>43975</v>
      </c>
      <c r="B81" s="7" t="s">
        <v>7</v>
      </c>
      <c r="C81">
        <f>VLOOKUP(DATA!$A81, data_ons_england!$A$7:$E$135, 5, 0)</f>
        <v>232</v>
      </c>
      <c r="D81">
        <f>VLOOKUP($A81, 'data_2020-Jul-20'!$D:$F, 2, 0)</f>
        <v>206</v>
      </c>
    </row>
    <row r="82" spans="1:4" x14ac:dyDescent="0.55000000000000004">
      <c r="A82" s="7">
        <v>43976</v>
      </c>
      <c r="B82" s="7" t="s">
        <v>7</v>
      </c>
      <c r="C82">
        <f>VLOOKUP(DATA!$A82, data_ons_england!$A$7:$E$135, 5, 0)</f>
        <v>234</v>
      </c>
      <c r="D82">
        <f>VLOOKUP($A82, 'data_2020-Jul-20'!$D:$F, 2, 0)</f>
        <v>235</v>
      </c>
    </row>
    <row r="83" spans="1:4" x14ac:dyDescent="0.55000000000000004">
      <c r="A83" s="7">
        <v>43977</v>
      </c>
      <c r="B83" s="7" t="s">
        <v>7</v>
      </c>
      <c r="C83">
        <f>VLOOKUP(DATA!$A83, data_ons_england!$A$7:$E$135, 5, 0)</f>
        <v>257</v>
      </c>
      <c r="D83">
        <f>VLOOKUP($A83, 'data_2020-Jul-20'!$D:$F, 2, 0)</f>
        <v>257</v>
      </c>
    </row>
    <row r="84" spans="1:4" x14ac:dyDescent="0.55000000000000004">
      <c r="A84" s="7">
        <v>43978</v>
      </c>
      <c r="B84" s="7" t="s">
        <v>7</v>
      </c>
      <c r="C84">
        <f>VLOOKUP(DATA!$A84, data_ons_england!$A$7:$E$135, 5, 0)</f>
        <v>226</v>
      </c>
      <c r="D84">
        <f>VLOOKUP($A84, 'data_2020-Jul-20'!$D:$F, 2, 0)</f>
        <v>221</v>
      </c>
    </row>
    <row r="85" spans="1:4" x14ac:dyDescent="0.55000000000000004">
      <c r="A85" s="7">
        <v>43979</v>
      </c>
      <c r="B85" s="7" t="s">
        <v>7</v>
      </c>
      <c r="C85">
        <f>VLOOKUP(DATA!$A85, data_ons_england!$A$7:$E$135, 5, 0)</f>
        <v>235</v>
      </c>
      <c r="D85">
        <f>VLOOKUP($A85, 'data_2020-Jul-20'!$D:$F, 2, 0)</f>
        <v>234</v>
      </c>
    </row>
    <row r="86" spans="1:4" x14ac:dyDescent="0.55000000000000004">
      <c r="A86" s="7">
        <v>43980</v>
      </c>
      <c r="B86" s="7" t="s">
        <v>7</v>
      </c>
      <c r="C86">
        <f>VLOOKUP(DATA!$A86, data_ons_england!$A$7:$E$135, 5, 0)</f>
        <v>214</v>
      </c>
      <c r="D86">
        <f>VLOOKUP($A86, 'data_2020-Jul-20'!$D:$F, 2, 0)</f>
        <v>221</v>
      </c>
    </row>
    <row r="87" spans="1:4" x14ac:dyDescent="0.55000000000000004">
      <c r="A87" s="7">
        <v>43981</v>
      </c>
      <c r="B87" s="7" t="s">
        <v>7</v>
      </c>
      <c r="C87">
        <f>VLOOKUP(DATA!$A87, data_ons_england!$A$7:$E$135, 5, 0)</f>
        <v>182</v>
      </c>
      <c r="D87">
        <f>VLOOKUP($A87, 'data_2020-Jul-20'!$D:$F, 2, 0)</f>
        <v>195</v>
      </c>
    </row>
    <row r="88" spans="1:4" x14ac:dyDescent="0.55000000000000004">
      <c r="A88" s="7">
        <v>43982</v>
      </c>
      <c r="B88" s="7" t="s">
        <v>7</v>
      </c>
      <c r="C88">
        <f>VLOOKUP(DATA!$A88, data_ons_england!$A$7:$E$135, 5, 0)</f>
        <v>172</v>
      </c>
      <c r="D88">
        <f>VLOOKUP($A88, 'data_2020-Jul-20'!$D:$F, 2, 0)</f>
        <v>179</v>
      </c>
    </row>
    <row r="89" spans="1:4" x14ac:dyDescent="0.55000000000000004">
      <c r="A89" s="7">
        <v>43983</v>
      </c>
      <c r="B89" s="7" t="s">
        <v>7</v>
      </c>
      <c r="C89">
        <f>VLOOKUP(DATA!$A89, data_ons_england!$A$7:$E$135, 5, 0)</f>
        <v>177</v>
      </c>
      <c r="D89">
        <f>VLOOKUP($A89, 'data_2020-Jul-20'!$D:$F, 2, 0)</f>
        <v>197</v>
      </c>
    </row>
    <row r="90" spans="1:4" x14ac:dyDescent="0.55000000000000004">
      <c r="A90" s="7">
        <v>43984</v>
      </c>
      <c r="B90" s="7" t="s">
        <v>7</v>
      </c>
      <c r="C90">
        <f>VLOOKUP(DATA!$A90, data_ons_england!$A$7:$E$135, 5, 0)</f>
        <v>199</v>
      </c>
      <c r="D90">
        <f>VLOOKUP($A90, 'data_2020-Jul-20'!$D:$F, 2, 0)</f>
        <v>220</v>
      </c>
    </row>
    <row r="91" spans="1:4" x14ac:dyDescent="0.55000000000000004">
      <c r="A91" s="7">
        <v>43985</v>
      </c>
      <c r="B91" s="7" t="s">
        <v>7</v>
      </c>
      <c r="C91">
        <f>VLOOKUP(DATA!$A91, data_ons_england!$A$7:$E$135, 5, 0)</f>
        <v>175</v>
      </c>
      <c r="D91">
        <f>VLOOKUP($A91, 'data_2020-Jul-20'!$D:$F, 2, 0)</f>
        <v>183</v>
      </c>
    </row>
    <row r="92" spans="1:4" x14ac:dyDescent="0.55000000000000004">
      <c r="A92" s="7">
        <v>43986</v>
      </c>
      <c r="B92" s="7" t="s">
        <v>7</v>
      </c>
      <c r="C92">
        <f>VLOOKUP(DATA!$A92, data_ons_england!$A$7:$E$135, 5, 0)</f>
        <v>164</v>
      </c>
      <c r="D92">
        <f>VLOOKUP($A92, 'data_2020-Jul-20'!$D:$F, 2, 0)</f>
        <v>174</v>
      </c>
    </row>
    <row r="93" spans="1:4" x14ac:dyDescent="0.55000000000000004">
      <c r="A93" s="7">
        <v>43987</v>
      </c>
      <c r="B93" s="7" t="s">
        <v>7</v>
      </c>
      <c r="C93">
        <f>VLOOKUP(DATA!$A93, data_ons_england!$A$7:$E$135, 5, 0)</f>
        <v>157</v>
      </c>
      <c r="D93">
        <f>VLOOKUP($A93, 'data_2020-Jul-20'!$D:$F, 2, 0)</f>
        <v>173</v>
      </c>
    </row>
    <row r="94" spans="1:4" x14ac:dyDescent="0.55000000000000004">
      <c r="A94" s="7">
        <v>43988</v>
      </c>
      <c r="B94" s="7" t="s">
        <v>7</v>
      </c>
      <c r="C94">
        <f>VLOOKUP(DATA!$A94, data_ons_england!$A$7:$E$135, 5, 0)</f>
        <v>121</v>
      </c>
      <c r="D94">
        <f>VLOOKUP($A94, 'data_2020-Jul-20'!$D:$F, 2, 0)</f>
        <v>155</v>
      </c>
    </row>
    <row r="95" spans="1:4" x14ac:dyDescent="0.55000000000000004">
      <c r="A95" s="7">
        <v>43989</v>
      </c>
      <c r="B95" s="7" t="s">
        <v>7</v>
      </c>
      <c r="C95">
        <f>VLOOKUP(DATA!$A95, data_ons_england!$A$7:$E$135, 5, 0)</f>
        <v>136</v>
      </c>
      <c r="D95">
        <f>VLOOKUP($A95, 'data_2020-Jul-20'!$D:$F, 2, 0)</f>
        <v>164</v>
      </c>
    </row>
    <row r="96" spans="1:4" x14ac:dyDescent="0.55000000000000004">
      <c r="A96" s="7">
        <v>43990</v>
      </c>
      <c r="B96" s="7" t="s">
        <v>7</v>
      </c>
      <c r="C96">
        <f>VLOOKUP(DATA!$A96, data_ons_england!$A$7:$E$135, 5, 0)</f>
        <v>138</v>
      </c>
      <c r="D96">
        <f>VLOOKUP($A96, 'data_2020-Jul-20'!$D:$F, 2, 0)</f>
        <v>161</v>
      </c>
    </row>
    <row r="97" spans="1:4" x14ac:dyDescent="0.55000000000000004">
      <c r="A97" s="7">
        <v>43991</v>
      </c>
      <c r="B97" s="7" t="s">
        <v>7</v>
      </c>
      <c r="C97">
        <f>VLOOKUP(DATA!$A97, data_ons_england!$A$7:$E$135, 5, 0)</f>
        <v>127</v>
      </c>
      <c r="D97">
        <f>VLOOKUP($A97, 'data_2020-Jul-20'!$D:$F, 2, 0)</f>
        <v>165</v>
      </c>
    </row>
    <row r="98" spans="1:4" x14ac:dyDescent="0.55000000000000004">
      <c r="A98" s="7">
        <v>43992</v>
      </c>
      <c r="B98" s="7" t="s">
        <v>7</v>
      </c>
      <c r="C98">
        <f>VLOOKUP(DATA!$A98, data_ons_england!$A$7:$E$135, 5, 0)</f>
        <v>138</v>
      </c>
      <c r="D98">
        <f>VLOOKUP($A98, 'data_2020-Jul-20'!$D:$F, 2, 0)</f>
        <v>158</v>
      </c>
    </row>
    <row r="99" spans="1:4" x14ac:dyDescent="0.55000000000000004">
      <c r="A99" s="7">
        <v>43993</v>
      </c>
      <c r="B99" s="7" t="s">
        <v>7</v>
      </c>
      <c r="C99">
        <f>VLOOKUP(DATA!$A99, data_ons_england!$A$7:$E$135, 5, 0)</f>
        <v>105</v>
      </c>
      <c r="D99">
        <f>VLOOKUP($A99, 'data_2020-Jul-20'!$D:$F, 2, 0)</f>
        <v>131</v>
      </c>
    </row>
    <row r="100" spans="1:4" x14ac:dyDescent="0.55000000000000004">
      <c r="A100" s="7">
        <v>43994</v>
      </c>
      <c r="B100" s="7" t="s">
        <v>7</v>
      </c>
      <c r="C100">
        <f>VLOOKUP(DATA!$A100, data_ons_england!$A$7:$E$135, 5, 0)</f>
        <v>117</v>
      </c>
      <c r="D100">
        <f>VLOOKUP($A100, 'data_2020-Jul-20'!$D:$F, 2, 0)</f>
        <v>138</v>
      </c>
    </row>
    <row r="101" spans="1:4" x14ac:dyDescent="0.55000000000000004">
      <c r="A101" s="7">
        <v>43995</v>
      </c>
      <c r="B101" s="7" t="s">
        <v>7</v>
      </c>
      <c r="C101">
        <f>VLOOKUP(DATA!$A101, data_ons_england!$A$7:$E$135, 5, 0)</f>
        <v>84</v>
      </c>
      <c r="D101">
        <f>VLOOKUP($A101, 'data_2020-Jul-20'!$D:$F, 2, 0)</f>
        <v>107</v>
      </c>
    </row>
    <row r="102" spans="1:4" x14ac:dyDescent="0.55000000000000004">
      <c r="A102" s="7">
        <v>43996</v>
      </c>
      <c r="B102" s="7" t="s">
        <v>7</v>
      </c>
      <c r="C102">
        <f>VLOOKUP(DATA!$A102, data_ons_england!$A$7:$E$135, 5, 0)</f>
        <v>117</v>
      </c>
      <c r="D102">
        <f>VLOOKUP($A102, 'data_2020-Jul-20'!$D:$F, 2, 0)</f>
        <v>143</v>
      </c>
    </row>
    <row r="103" spans="1:4" x14ac:dyDescent="0.55000000000000004">
      <c r="A103" s="7">
        <v>43997</v>
      </c>
      <c r="B103" s="7" t="s">
        <v>7</v>
      </c>
      <c r="C103">
        <f>VLOOKUP(DATA!$A103, data_ons_england!$A$7:$E$135, 5, 0)</f>
        <v>88</v>
      </c>
      <c r="D103">
        <f>VLOOKUP($A103, 'data_2020-Jul-20'!$D:$F, 2, 0)</f>
        <v>128</v>
      </c>
    </row>
    <row r="104" spans="1:4" x14ac:dyDescent="0.55000000000000004">
      <c r="A104" s="7">
        <v>43998</v>
      </c>
      <c r="B104" s="7" t="s">
        <v>7</v>
      </c>
      <c r="C104">
        <f>VLOOKUP(DATA!$A104, data_ons_england!$A$7:$E$135, 5, 0)</f>
        <v>102</v>
      </c>
      <c r="D104">
        <f>VLOOKUP($A104, 'data_2020-Jul-20'!$D:$F, 2, 0)</f>
        <v>120</v>
      </c>
    </row>
    <row r="105" spans="1:4" x14ac:dyDescent="0.55000000000000004">
      <c r="A105" s="7">
        <v>43999</v>
      </c>
      <c r="B105" s="7" t="s">
        <v>7</v>
      </c>
      <c r="C105">
        <f>VLOOKUP(DATA!$A105, data_ons_england!$A$7:$E$135, 5, 0)</f>
        <v>88</v>
      </c>
      <c r="D105">
        <f>VLOOKUP($A105, 'data_2020-Jul-20'!$D:$F, 2, 0)</f>
        <v>110</v>
      </c>
    </row>
    <row r="106" spans="1:4" x14ac:dyDescent="0.55000000000000004">
      <c r="A106" s="7">
        <v>44000</v>
      </c>
      <c r="B106" s="7" t="s">
        <v>7</v>
      </c>
      <c r="C106">
        <f>VLOOKUP(DATA!$A106, data_ons_england!$A$7:$E$135, 5, 0)</f>
        <v>77</v>
      </c>
      <c r="D106">
        <f>VLOOKUP($A106, 'data_2020-Jul-20'!$D:$F, 2, 0)</f>
        <v>115</v>
      </c>
    </row>
    <row r="107" spans="1:4" x14ac:dyDescent="0.55000000000000004">
      <c r="A107" s="7">
        <v>44001</v>
      </c>
      <c r="B107" s="7" t="s">
        <v>7</v>
      </c>
      <c r="C107">
        <f>VLOOKUP(DATA!$A107, data_ons_england!$A$7:$E$135, 5, 0)</f>
        <v>75</v>
      </c>
      <c r="D107">
        <f>VLOOKUP($A107, 'data_2020-Jul-20'!$D:$F, 2, 0)</f>
        <v>98</v>
      </c>
    </row>
    <row r="108" spans="1:4" x14ac:dyDescent="0.55000000000000004">
      <c r="A108" s="7">
        <v>44002</v>
      </c>
      <c r="B108" s="7" t="s">
        <v>7</v>
      </c>
      <c r="C108">
        <f>VLOOKUP(DATA!$A108, data_ons_england!$A$7:$E$135, 5, 0)</f>
        <v>75</v>
      </c>
      <c r="D108">
        <f>VLOOKUP($A108, 'data_2020-Jul-20'!$D:$F, 2, 0)</f>
        <v>98</v>
      </c>
    </row>
    <row r="109" spans="1:4" x14ac:dyDescent="0.55000000000000004">
      <c r="A109" s="7">
        <v>44003</v>
      </c>
      <c r="B109" s="7" t="s">
        <v>7</v>
      </c>
      <c r="C109">
        <f>VLOOKUP(DATA!$A109, data_ons_england!$A$7:$E$135, 5, 0)</f>
        <v>65</v>
      </c>
      <c r="D109">
        <f>VLOOKUP($A109, 'data_2020-Jul-20'!$D:$F, 2, 0)</f>
        <v>100</v>
      </c>
    </row>
    <row r="110" spans="1:4" x14ac:dyDescent="0.55000000000000004">
      <c r="A110" s="7">
        <v>44004</v>
      </c>
      <c r="B110" s="7" t="s">
        <v>7</v>
      </c>
      <c r="C110">
        <f>VLOOKUP(DATA!$A110, data_ons_england!$A$7:$E$135, 5, 0)</f>
        <v>72</v>
      </c>
      <c r="D110">
        <f>VLOOKUP($A110, 'data_2020-Jul-20'!$D:$F, 2, 0)</f>
        <v>106</v>
      </c>
    </row>
    <row r="111" spans="1:4" x14ac:dyDescent="0.55000000000000004">
      <c r="A111" s="7">
        <v>44005</v>
      </c>
      <c r="B111" s="7" t="s">
        <v>7</v>
      </c>
      <c r="C111">
        <f>VLOOKUP(DATA!$A111, data_ons_england!$A$7:$E$135, 5, 0)</f>
        <v>84</v>
      </c>
      <c r="D111">
        <f>VLOOKUP($A111, 'data_2020-Jul-20'!$D:$F, 2, 0)</f>
        <v>131</v>
      </c>
    </row>
    <row r="112" spans="1:4" x14ac:dyDescent="0.55000000000000004">
      <c r="A112" s="7">
        <v>44006</v>
      </c>
      <c r="B112" s="7" t="s">
        <v>7</v>
      </c>
      <c r="C112">
        <f>VLOOKUP(DATA!$A112, data_ons_england!$A$7:$E$135, 5, 0)</f>
        <v>89</v>
      </c>
      <c r="D112">
        <f>VLOOKUP($A112, 'data_2020-Jul-20'!$D:$F, 2, 0)</f>
        <v>125</v>
      </c>
    </row>
    <row r="113" spans="1:4" x14ac:dyDescent="0.55000000000000004">
      <c r="A113" s="7">
        <v>44007</v>
      </c>
      <c r="B113" s="7" t="s">
        <v>7</v>
      </c>
      <c r="C113">
        <f>VLOOKUP(DATA!$A113, data_ons_england!$A$7:$E$135, 5, 0)</f>
        <v>92</v>
      </c>
      <c r="D113">
        <f>VLOOKUP($A113, 'data_2020-Jul-20'!$D:$F, 2, 0)</f>
        <v>133</v>
      </c>
    </row>
    <row r="114" spans="1:4" x14ac:dyDescent="0.55000000000000004">
      <c r="A114" s="7">
        <v>44008</v>
      </c>
      <c r="B114" s="7" t="s">
        <v>7</v>
      </c>
      <c r="C114">
        <f>VLOOKUP(DATA!$A114, data_ons_england!$A$7:$E$135, 5, 0)</f>
        <v>64</v>
      </c>
      <c r="D114">
        <f>VLOOKUP($A114, 'data_2020-Jul-20'!$D:$F, 2, 0)</f>
        <v>111</v>
      </c>
    </row>
    <row r="115" spans="1:4" x14ac:dyDescent="0.55000000000000004">
      <c r="A115" s="7">
        <v>44009</v>
      </c>
      <c r="B115" s="7" t="s">
        <v>7</v>
      </c>
      <c r="C115">
        <f>VLOOKUP(DATA!$A115, data_ons_england!$A$7:$E$135, 5, 0)</f>
        <v>58</v>
      </c>
      <c r="D115">
        <f>VLOOKUP($A115, 'data_2020-Jul-20'!$D:$F, 2, 0)</f>
        <v>92</v>
      </c>
    </row>
    <row r="116" spans="1:4" x14ac:dyDescent="0.55000000000000004">
      <c r="A116" s="7">
        <v>44010</v>
      </c>
      <c r="B116" s="7" t="s">
        <v>7</v>
      </c>
      <c r="C116">
        <f>VLOOKUP(DATA!$A116, data_ons_england!$A$7:$E$135, 5, 0)</f>
        <v>61</v>
      </c>
      <c r="D116">
        <f>VLOOKUP($A116, 'data_2020-Jul-20'!$D:$F, 2, 0)</f>
        <v>94</v>
      </c>
    </row>
    <row r="117" spans="1:4" x14ac:dyDescent="0.55000000000000004">
      <c r="A117" s="7">
        <v>44011</v>
      </c>
      <c r="B117" s="7" t="s">
        <v>7</v>
      </c>
      <c r="C117">
        <f>VLOOKUP(DATA!$A117, data_ons_england!$A$7:$E$135, 5, 0)</f>
        <v>60</v>
      </c>
      <c r="D117">
        <f>VLOOKUP($A117, 'data_2020-Jul-20'!$D:$F, 2, 0)</f>
        <v>84</v>
      </c>
    </row>
    <row r="118" spans="1:4" x14ac:dyDescent="0.55000000000000004">
      <c r="A118" s="7">
        <v>44012</v>
      </c>
      <c r="B118" s="7" t="s">
        <v>7</v>
      </c>
      <c r="C118">
        <f>VLOOKUP(DATA!$A118, data_ons_england!$A$7:$E$135, 5, 0)</f>
        <v>68</v>
      </c>
      <c r="D118">
        <f>VLOOKUP($A118, 'data_2020-Jul-20'!$D:$F, 2, 0)</f>
        <v>94</v>
      </c>
    </row>
    <row r="119" spans="1:4" x14ac:dyDescent="0.55000000000000004">
      <c r="A119" s="7">
        <v>44013</v>
      </c>
      <c r="B119" s="7" t="s">
        <v>7</v>
      </c>
      <c r="C119">
        <f>VLOOKUP(DATA!$A119, data_ons_england!$A$7:$E$135, 5, 0)</f>
        <v>43</v>
      </c>
      <c r="D119">
        <f>VLOOKUP($A119, 'data_2020-Jul-20'!$D:$F, 2, 0)</f>
        <v>75</v>
      </c>
    </row>
    <row r="120" spans="1:4" x14ac:dyDescent="0.55000000000000004">
      <c r="A120" s="7">
        <v>44014</v>
      </c>
      <c r="B120" s="7" t="s">
        <v>7</v>
      </c>
      <c r="C120">
        <f>VLOOKUP(DATA!$A120, data_ons_england!$A$7:$E$135, 5, 0)</f>
        <v>55</v>
      </c>
      <c r="D120">
        <f>VLOOKUP($A120, 'data_2020-Jul-20'!$D:$F, 2, 0)</f>
        <v>84</v>
      </c>
    </row>
    <row r="121" spans="1:4" x14ac:dyDescent="0.55000000000000004">
      <c r="A121" s="7">
        <v>44015</v>
      </c>
      <c r="B121" s="7" t="s">
        <v>7</v>
      </c>
      <c r="C121">
        <f>VLOOKUP(DATA!$A121, data_ons_england!$A$7:$E$135, 5, 0)</f>
        <v>43</v>
      </c>
      <c r="D121">
        <f>VLOOKUP($A121, 'data_2020-Jul-20'!$D:$F, 2, 0)</f>
        <v>80</v>
      </c>
    </row>
    <row r="122" spans="1:4" x14ac:dyDescent="0.55000000000000004">
      <c r="A122" s="7">
        <v>44016</v>
      </c>
      <c r="B122" s="7" t="s">
        <v>7</v>
      </c>
      <c r="C122">
        <f>VLOOKUP(DATA!$A122, data_ons_england!$A$7:$E$135, 5, 0)</f>
        <v>44</v>
      </c>
      <c r="D122">
        <f>VLOOKUP($A122, 'data_2020-Jul-20'!$D:$F, 2, 0)</f>
        <v>80</v>
      </c>
    </row>
    <row r="123" spans="1:4" x14ac:dyDescent="0.55000000000000004">
      <c r="A123" s="7">
        <v>44017</v>
      </c>
      <c r="B123" s="7" t="s">
        <v>7</v>
      </c>
      <c r="C123">
        <f>VLOOKUP(DATA!$A123, data_ons_england!$A$7:$E$135, 5, 0)</f>
        <v>40</v>
      </c>
      <c r="D123">
        <f>VLOOKUP($A123, 'data_2020-Jul-20'!$D:$F, 2, 0)</f>
        <v>71</v>
      </c>
    </row>
    <row r="124" spans="1:4" x14ac:dyDescent="0.55000000000000004">
      <c r="A124" s="7">
        <v>44018</v>
      </c>
      <c r="B124" s="7" t="s">
        <v>7</v>
      </c>
      <c r="C124">
        <f>VLOOKUP(DATA!$A124, data_ons_england!$A$7:$E$135, 5, 0)</f>
        <v>42</v>
      </c>
      <c r="D124">
        <f>VLOOKUP($A124, 'data_2020-Jul-20'!$D:$F, 2, 0)</f>
        <v>75</v>
      </c>
    </row>
    <row r="125" spans="1:4" x14ac:dyDescent="0.55000000000000004">
      <c r="A125" s="7">
        <v>44019</v>
      </c>
      <c r="B125" s="7" t="s">
        <v>7</v>
      </c>
      <c r="C125">
        <f>VLOOKUP(DATA!$A125, data_ons_england!$A$7:$E$135, 5, 0)</f>
        <v>35</v>
      </c>
      <c r="D125">
        <f>VLOOKUP($A125, 'data_2020-Jul-20'!$D:$F, 2, 0)</f>
        <v>63</v>
      </c>
    </row>
    <row r="126" spans="1:4" x14ac:dyDescent="0.55000000000000004">
      <c r="A126" s="7">
        <v>44020</v>
      </c>
      <c r="B126" s="7" t="s">
        <v>7</v>
      </c>
      <c r="C126">
        <f>VLOOKUP(DATA!$A126, data_ons_england!$A$7:$E$135, 5, 0)</f>
        <v>36</v>
      </c>
      <c r="D126">
        <f>VLOOKUP($A126, 'data_2020-Jul-20'!$D:$F, 2, 0)</f>
        <v>75</v>
      </c>
    </row>
    <row r="127" spans="1:4" x14ac:dyDescent="0.55000000000000004">
      <c r="A127" s="7">
        <v>44021</v>
      </c>
      <c r="B127" s="7" t="s">
        <v>7</v>
      </c>
      <c r="C127">
        <f>VLOOKUP(DATA!$A127, data_ons_england!$A$7:$E$135, 5, 0)</f>
        <v>42</v>
      </c>
      <c r="D127">
        <f>VLOOKUP($A127, 'data_2020-Jul-20'!$D:$F, 2, 0)</f>
        <v>86</v>
      </c>
    </row>
    <row r="128" spans="1:4" x14ac:dyDescent="0.55000000000000004">
      <c r="A128" s="7">
        <v>44022</v>
      </c>
      <c r="B128" s="7" t="s">
        <v>7</v>
      </c>
      <c r="C128">
        <f>VLOOKUP(DATA!$A128, data_ons_england!$A$7:$E$135, 5, 0)</f>
        <v>26</v>
      </c>
      <c r="D128">
        <f>VLOOKUP($A128, 'data_2020-Jul-20'!$D:$F, 2, 0)</f>
        <v>53</v>
      </c>
    </row>
    <row r="129" spans="1:4" x14ac:dyDescent="0.55000000000000004">
      <c r="A129" s="7">
        <v>43896</v>
      </c>
      <c r="B129" s="7" t="s">
        <v>33</v>
      </c>
      <c r="C129">
        <f>VLOOKUP($A129, data_ons_wales!$A$7:$F$135, 6, 0)</f>
        <v>0</v>
      </c>
      <c r="D129">
        <f>IFERROR(VLOOKUP($A129, 'data_2020-Jul-21'!$D:$F, 2, 0), 0)</f>
        <v>0</v>
      </c>
    </row>
    <row r="130" spans="1:4" x14ac:dyDescent="0.55000000000000004">
      <c r="A130" s="7">
        <v>43897</v>
      </c>
      <c r="B130" s="7" t="s">
        <v>33</v>
      </c>
      <c r="C130">
        <f>VLOOKUP($A130, data_ons_wales!$A$7:$F$135, 6, 0)</f>
        <v>0</v>
      </c>
      <c r="D130">
        <f>IFERROR(VLOOKUP($A130, 'data_2020-Jul-21'!$D:$F, 2, 0), 0)</f>
        <v>0</v>
      </c>
    </row>
    <row r="131" spans="1:4" x14ac:dyDescent="0.55000000000000004">
      <c r="A131" s="7">
        <v>43898</v>
      </c>
      <c r="B131" s="7" t="s">
        <v>33</v>
      </c>
      <c r="C131">
        <f>VLOOKUP($A131, data_ons_wales!$A$7:$F$135, 6, 0)</f>
        <v>0</v>
      </c>
      <c r="D131">
        <f>IFERROR(VLOOKUP($A131, 'data_2020-Jul-21'!$D:$F, 2, 0), 0)</f>
        <v>0</v>
      </c>
    </row>
    <row r="132" spans="1:4" x14ac:dyDescent="0.55000000000000004">
      <c r="A132" s="7">
        <v>43899</v>
      </c>
      <c r="B132" s="7" t="s">
        <v>33</v>
      </c>
      <c r="C132">
        <f>VLOOKUP($A132, data_ons_wales!$A$7:$F$135, 6, 0)</f>
        <v>0</v>
      </c>
      <c r="D132">
        <f>IFERROR(VLOOKUP($A132, 'data_2020-Jul-21'!$D:$F, 2, 0), 0)</f>
        <v>0</v>
      </c>
    </row>
    <row r="133" spans="1:4" x14ac:dyDescent="0.55000000000000004">
      <c r="A133" s="7">
        <v>43900</v>
      </c>
      <c r="B133" s="7" t="s">
        <v>33</v>
      </c>
      <c r="C133">
        <f>VLOOKUP($A133, data_ons_wales!$A$7:$F$135, 6, 0)</f>
        <v>0</v>
      </c>
      <c r="D133">
        <f>IFERROR(VLOOKUP($A133, 'data_2020-Jul-21'!$D:$F, 2, 0), 0)</f>
        <v>0</v>
      </c>
    </row>
    <row r="134" spans="1:4" x14ac:dyDescent="0.55000000000000004">
      <c r="A134" s="7">
        <v>43901</v>
      </c>
      <c r="B134" s="7" t="s">
        <v>33</v>
      </c>
      <c r="C134">
        <f>VLOOKUP($A134, data_ons_wales!$A$7:$F$135, 6, 0)</f>
        <v>0</v>
      </c>
      <c r="D134">
        <f>IFERROR(VLOOKUP($A134, 'data_2020-Jul-21'!$D:$F, 2, 0), 0)</f>
        <v>0</v>
      </c>
    </row>
    <row r="135" spans="1:4" x14ac:dyDescent="0.55000000000000004">
      <c r="A135" s="7">
        <v>43902</v>
      </c>
      <c r="B135" s="7" t="s">
        <v>33</v>
      </c>
      <c r="C135">
        <f>VLOOKUP($A135, data_ons_wales!$A$7:$F$135, 6, 0)</f>
        <v>0</v>
      </c>
      <c r="D135">
        <f>IFERROR(VLOOKUP($A135, 'data_2020-Jul-21'!$D:$F, 2, 0), 0)</f>
        <v>0</v>
      </c>
    </row>
    <row r="136" spans="1:4" x14ac:dyDescent="0.55000000000000004">
      <c r="A136" s="7">
        <v>43903</v>
      </c>
      <c r="B136" s="7" t="s">
        <v>33</v>
      </c>
      <c r="C136">
        <f>VLOOKUP($A136, data_ons_wales!$A$7:$F$135, 6, 0)</f>
        <v>0</v>
      </c>
      <c r="D136">
        <f>IFERROR(VLOOKUP($A136, 'data_2020-Jul-21'!$D:$F, 2, 0), 0)</f>
        <v>0</v>
      </c>
    </row>
    <row r="137" spans="1:4" x14ac:dyDescent="0.55000000000000004">
      <c r="A137" s="7">
        <v>43904</v>
      </c>
      <c r="B137" s="7" t="s">
        <v>33</v>
      </c>
      <c r="C137">
        <f>VLOOKUP($A137, data_ons_wales!$A$7:$F$135, 6, 0)</f>
        <v>0</v>
      </c>
      <c r="D137">
        <f>IFERROR(VLOOKUP($A137, 'data_2020-Jul-21'!$D:$F, 2, 0), 0)</f>
        <v>0</v>
      </c>
    </row>
    <row r="138" spans="1:4" x14ac:dyDescent="0.55000000000000004">
      <c r="A138" s="7">
        <v>43905</v>
      </c>
      <c r="B138" s="7" t="s">
        <v>33</v>
      </c>
      <c r="C138">
        <f>VLOOKUP($A138, data_ons_wales!$A$7:$F$135, 6, 0)</f>
        <v>1</v>
      </c>
      <c r="D138">
        <f>IFERROR(VLOOKUP($A138, 'data_2020-Jul-21'!$D:$F, 2, 0), 0)</f>
        <v>0</v>
      </c>
    </row>
    <row r="139" spans="1:4" x14ac:dyDescent="0.55000000000000004">
      <c r="A139" s="7">
        <v>43906</v>
      </c>
      <c r="B139" s="7" t="s">
        <v>33</v>
      </c>
      <c r="C139">
        <f>VLOOKUP($A139, data_ons_wales!$A$7:$F$135, 6, 0)</f>
        <v>3</v>
      </c>
      <c r="D139">
        <f>IFERROR(VLOOKUP($A139, 'data_2020-Jul-21'!$D:$F, 2, 0), 0)</f>
        <v>3</v>
      </c>
    </row>
    <row r="140" spans="1:4" x14ac:dyDescent="0.55000000000000004">
      <c r="A140" s="7">
        <v>43907</v>
      </c>
      <c r="B140" s="7" t="s">
        <v>33</v>
      </c>
      <c r="C140">
        <f>VLOOKUP($A140, data_ons_wales!$A$7:$F$135, 6, 0)</f>
        <v>1</v>
      </c>
      <c r="D140">
        <f>IFERROR(VLOOKUP($A140, 'data_2020-Jul-21'!$D:$F, 2, 0), 0)</f>
        <v>0</v>
      </c>
    </row>
    <row r="141" spans="1:4" x14ac:dyDescent="0.55000000000000004">
      <c r="A141" s="7">
        <v>43908</v>
      </c>
      <c r="B141" s="7" t="s">
        <v>33</v>
      </c>
      <c r="C141">
        <f>VLOOKUP($A141, data_ons_wales!$A$7:$F$135, 6, 0)</f>
        <v>2</v>
      </c>
      <c r="D141">
        <f>IFERROR(VLOOKUP($A141, 'data_2020-Jul-21'!$D:$F, 2, 0), 0)</f>
        <v>0</v>
      </c>
    </row>
    <row r="142" spans="1:4" x14ac:dyDescent="0.55000000000000004">
      <c r="A142" s="7">
        <v>43909</v>
      </c>
      <c r="B142" s="7" t="s">
        <v>33</v>
      </c>
      <c r="C142">
        <f>VLOOKUP($A142, data_ons_wales!$A$7:$F$135, 6, 0)</f>
        <v>4</v>
      </c>
      <c r="D142">
        <f>IFERROR(VLOOKUP($A142, 'data_2020-Jul-21'!$D:$F, 2, 0), 0)</f>
        <v>3</v>
      </c>
    </row>
    <row r="143" spans="1:4" x14ac:dyDescent="0.55000000000000004">
      <c r="A143" s="7">
        <v>43910</v>
      </c>
      <c r="B143" s="7" t="s">
        <v>33</v>
      </c>
      <c r="C143">
        <f>VLOOKUP($A143, data_ons_wales!$A$7:$F$135, 6, 0)</f>
        <v>4</v>
      </c>
      <c r="D143">
        <f>IFERROR(VLOOKUP($A143, 'data_2020-Jul-21'!$D:$F, 2, 0), 0)</f>
        <v>2</v>
      </c>
    </row>
    <row r="144" spans="1:4" x14ac:dyDescent="0.55000000000000004">
      <c r="A144" s="7">
        <v>43911</v>
      </c>
      <c r="B144" s="7" t="s">
        <v>33</v>
      </c>
      <c r="C144">
        <f>VLOOKUP($A144, data_ons_wales!$A$7:$F$135, 6, 0)</f>
        <v>9</v>
      </c>
      <c r="D144">
        <f>IFERROR(VLOOKUP($A144, 'data_2020-Jul-21'!$D:$F, 2, 0), 0)</f>
        <v>7</v>
      </c>
    </row>
    <row r="145" spans="1:4" x14ac:dyDescent="0.55000000000000004">
      <c r="A145" s="7">
        <v>43912</v>
      </c>
      <c r="B145" s="7" t="s">
        <v>33</v>
      </c>
      <c r="C145">
        <f>VLOOKUP($A145, data_ons_wales!$A$7:$F$135, 6, 0)</f>
        <v>4</v>
      </c>
      <c r="D145">
        <f>IFERROR(VLOOKUP($A145, 'data_2020-Jul-21'!$D:$F, 2, 0), 0)</f>
        <v>5</v>
      </c>
    </row>
    <row r="146" spans="1:4" x14ac:dyDescent="0.55000000000000004">
      <c r="A146" s="7">
        <v>43913</v>
      </c>
      <c r="B146" s="7" t="s">
        <v>33</v>
      </c>
      <c r="C146">
        <f>VLOOKUP($A146, data_ons_wales!$A$7:$F$135, 6, 0)</f>
        <v>7</v>
      </c>
      <c r="D146">
        <f>IFERROR(VLOOKUP($A146, 'data_2020-Jul-21'!$D:$F, 2, 0), 0)</f>
        <v>4</v>
      </c>
    </row>
    <row r="147" spans="1:4" x14ac:dyDescent="0.55000000000000004">
      <c r="A147" s="7">
        <v>43914</v>
      </c>
      <c r="B147" s="7" t="s">
        <v>33</v>
      </c>
      <c r="C147">
        <f>VLOOKUP($A147, data_ons_wales!$A$7:$F$135, 6, 0)</f>
        <v>11</v>
      </c>
      <c r="D147">
        <f>IFERROR(VLOOKUP($A147, 'data_2020-Jul-21'!$D:$F, 2, 0), 0)</f>
        <v>9</v>
      </c>
    </row>
    <row r="148" spans="1:4" x14ac:dyDescent="0.55000000000000004">
      <c r="A148" s="7">
        <v>43915</v>
      </c>
      <c r="B148" s="7" t="s">
        <v>33</v>
      </c>
      <c r="C148">
        <f>VLOOKUP($A148, data_ons_wales!$A$7:$F$135, 6, 0)</f>
        <v>12</v>
      </c>
      <c r="D148">
        <f>IFERROR(VLOOKUP($A148, 'data_2020-Jul-21'!$D:$F, 2, 0), 0)</f>
        <v>10</v>
      </c>
    </row>
    <row r="149" spans="1:4" x14ac:dyDescent="0.55000000000000004">
      <c r="A149" s="7">
        <v>43916</v>
      </c>
      <c r="B149" s="7" t="s">
        <v>33</v>
      </c>
      <c r="C149">
        <f>VLOOKUP($A149, data_ons_wales!$A$7:$F$135, 6, 0)</f>
        <v>12</v>
      </c>
      <c r="D149">
        <f>IFERROR(VLOOKUP($A149, 'data_2020-Jul-21'!$D:$F, 2, 0), 0)</f>
        <v>11</v>
      </c>
    </row>
    <row r="150" spans="1:4" x14ac:dyDescent="0.55000000000000004">
      <c r="A150" s="7">
        <v>43917</v>
      </c>
      <c r="B150" s="7" t="s">
        <v>33</v>
      </c>
      <c r="C150">
        <f>VLOOKUP($A150, data_ons_wales!$A$7:$F$135, 6, 0)</f>
        <v>18</v>
      </c>
      <c r="D150">
        <f>IFERROR(VLOOKUP($A150, 'data_2020-Jul-21'!$D:$F, 2, 0), 0)</f>
        <v>10</v>
      </c>
    </row>
    <row r="151" spans="1:4" x14ac:dyDescent="0.55000000000000004">
      <c r="A151" s="7">
        <v>43918</v>
      </c>
      <c r="B151" s="7" t="s">
        <v>33</v>
      </c>
      <c r="C151">
        <f>VLOOKUP($A151, data_ons_wales!$A$7:$F$135, 6, 0)</f>
        <v>21</v>
      </c>
      <c r="D151">
        <f>IFERROR(VLOOKUP($A151, 'data_2020-Jul-21'!$D:$F, 2, 0), 0)</f>
        <v>15</v>
      </c>
    </row>
    <row r="152" spans="1:4" x14ac:dyDescent="0.55000000000000004">
      <c r="A152" s="7">
        <v>43919</v>
      </c>
      <c r="B152" s="7" t="s">
        <v>33</v>
      </c>
      <c r="C152">
        <f>VLOOKUP($A152, data_ons_wales!$A$7:$F$135, 6, 0)</f>
        <v>23</v>
      </c>
      <c r="D152">
        <f>IFERROR(VLOOKUP($A152, 'data_2020-Jul-21'!$D:$F, 2, 0), 0)</f>
        <v>18</v>
      </c>
    </row>
    <row r="153" spans="1:4" x14ac:dyDescent="0.55000000000000004">
      <c r="A153" s="7">
        <v>43920</v>
      </c>
      <c r="B153" s="7" t="s">
        <v>33</v>
      </c>
      <c r="C153">
        <f>VLOOKUP($A153, data_ons_wales!$A$7:$F$135, 6, 0)</f>
        <v>21</v>
      </c>
      <c r="D153">
        <f>IFERROR(VLOOKUP($A153, 'data_2020-Jul-21'!$D:$F, 2, 0), 0)</f>
        <v>16</v>
      </c>
    </row>
    <row r="154" spans="1:4" x14ac:dyDescent="0.55000000000000004">
      <c r="A154" s="7">
        <v>43921</v>
      </c>
      <c r="B154" s="7" t="s">
        <v>33</v>
      </c>
      <c r="C154">
        <f>VLOOKUP($A154, data_ons_wales!$A$7:$F$135, 6, 0)</f>
        <v>21</v>
      </c>
      <c r="D154">
        <f>IFERROR(VLOOKUP($A154, 'data_2020-Jul-21'!$D:$F, 2, 0), 0)</f>
        <v>15</v>
      </c>
    </row>
    <row r="155" spans="1:4" x14ac:dyDescent="0.55000000000000004">
      <c r="A155" s="7">
        <v>43922</v>
      </c>
      <c r="B155" s="7" t="s">
        <v>33</v>
      </c>
      <c r="C155">
        <f>VLOOKUP($A155, data_ons_wales!$A$7:$F$135, 6, 0)</f>
        <v>24</v>
      </c>
      <c r="D155">
        <f>IFERROR(VLOOKUP($A155, 'data_2020-Jul-21'!$D:$F, 2, 0), 0)</f>
        <v>21</v>
      </c>
    </row>
    <row r="156" spans="1:4" x14ac:dyDescent="0.55000000000000004">
      <c r="A156" s="7">
        <v>43923</v>
      </c>
      <c r="B156" s="7" t="s">
        <v>33</v>
      </c>
      <c r="C156">
        <f>VLOOKUP($A156, data_ons_wales!$A$7:$F$135, 6, 0)</f>
        <v>39</v>
      </c>
      <c r="D156">
        <f>IFERROR(VLOOKUP($A156, 'data_2020-Jul-21'!$D:$F, 2, 0), 0)</f>
        <v>28</v>
      </c>
    </row>
    <row r="157" spans="1:4" x14ac:dyDescent="0.55000000000000004">
      <c r="A157" s="7">
        <v>43924</v>
      </c>
      <c r="B157" s="7" t="s">
        <v>33</v>
      </c>
      <c r="C157">
        <f>VLOOKUP($A157, data_ons_wales!$A$7:$F$135, 6, 0)</f>
        <v>41</v>
      </c>
      <c r="D157">
        <f>IFERROR(VLOOKUP($A157, 'data_2020-Jul-21'!$D:$F, 2, 0), 0)</f>
        <v>29</v>
      </c>
    </row>
    <row r="158" spans="1:4" x14ac:dyDescent="0.55000000000000004">
      <c r="A158" s="7">
        <v>43925</v>
      </c>
      <c r="B158" s="7" t="s">
        <v>33</v>
      </c>
      <c r="C158">
        <f>VLOOKUP($A158, data_ons_wales!$A$7:$F$135, 6, 0)</f>
        <v>53</v>
      </c>
      <c r="D158">
        <f>IFERROR(VLOOKUP($A158, 'data_2020-Jul-21'!$D:$F, 2, 0), 0)</f>
        <v>31</v>
      </c>
    </row>
    <row r="159" spans="1:4" x14ac:dyDescent="0.55000000000000004">
      <c r="A159" s="7">
        <v>43926</v>
      </c>
      <c r="B159" s="7" t="s">
        <v>33</v>
      </c>
      <c r="C159">
        <f>VLOOKUP($A159, data_ons_wales!$A$7:$F$135, 6, 0)</f>
        <v>52</v>
      </c>
      <c r="D159">
        <f>IFERROR(VLOOKUP($A159, 'data_2020-Jul-21'!$D:$F, 2, 0), 0)</f>
        <v>30</v>
      </c>
    </row>
    <row r="160" spans="1:4" x14ac:dyDescent="0.55000000000000004">
      <c r="A160" s="7">
        <v>43927</v>
      </c>
      <c r="B160" s="7" t="s">
        <v>33</v>
      </c>
      <c r="C160">
        <f>VLOOKUP($A160, data_ons_wales!$A$7:$F$135, 6, 0)</f>
        <v>45</v>
      </c>
      <c r="D160">
        <f>IFERROR(VLOOKUP($A160, 'data_2020-Jul-21'!$D:$F, 2, 0), 0)</f>
        <v>20</v>
      </c>
    </row>
    <row r="161" spans="1:4" x14ac:dyDescent="0.55000000000000004">
      <c r="A161" s="7">
        <v>43928</v>
      </c>
      <c r="B161" s="7" t="s">
        <v>33</v>
      </c>
      <c r="C161">
        <f>VLOOKUP($A161, data_ons_wales!$A$7:$F$135, 6, 0)</f>
        <v>52</v>
      </c>
      <c r="D161">
        <f>IFERROR(VLOOKUP($A161, 'data_2020-Jul-21'!$D:$F, 2, 0), 0)</f>
        <v>32</v>
      </c>
    </row>
    <row r="162" spans="1:4" x14ac:dyDescent="0.55000000000000004">
      <c r="A162" s="7">
        <v>43929</v>
      </c>
      <c r="B162" s="7" t="s">
        <v>33</v>
      </c>
      <c r="C162">
        <f>VLOOKUP($A162, data_ons_wales!$A$7:$F$135, 6, 0)</f>
        <v>72</v>
      </c>
      <c r="D162">
        <f>IFERROR(VLOOKUP($A162, 'data_2020-Jul-21'!$D:$F, 2, 0), 0)</f>
        <v>42</v>
      </c>
    </row>
    <row r="163" spans="1:4" x14ac:dyDescent="0.55000000000000004">
      <c r="A163" s="7">
        <v>43930</v>
      </c>
      <c r="B163" s="7" t="s">
        <v>33</v>
      </c>
      <c r="C163">
        <f>VLOOKUP($A163, data_ons_wales!$A$7:$F$135, 6, 0)</f>
        <v>61</v>
      </c>
      <c r="D163">
        <f>IFERROR(VLOOKUP($A163, 'data_2020-Jul-21'!$D:$F, 2, 0), 0)</f>
        <v>43</v>
      </c>
    </row>
    <row r="164" spans="1:4" x14ac:dyDescent="0.55000000000000004">
      <c r="A164" s="7">
        <v>43931</v>
      </c>
      <c r="B164" s="7" t="s">
        <v>33</v>
      </c>
      <c r="C164">
        <f>VLOOKUP($A164, data_ons_wales!$A$7:$F$135, 6, 0)</f>
        <v>48</v>
      </c>
      <c r="D164">
        <f>IFERROR(VLOOKUP($A164, 'data_2020-Jul-21'!$D:$F, 2, 0), 0)</f>
        <v>25</v>
      </c>
    </row>
    <row r="165" spans="1:4" x14ac:dyDescent="0.55000000000000004">
      <c r="A165" s="7">
        <v>43932</v>
      </c>
      <c r="B165" s="7" t="s">
        <v>33</v>
      </c>
      <c r="C165">
        <f>VLOOKUP($A165, data_ons_wales!$A$7:$F$135, 6, 0)</f>
        <v>49</v>
      </c>
      <c r="D165">
        <f>IFERROR(VLOOKUP($A165, 'data_2020-Jul-21'!$D:$F, 2, 0), 0)</f>
        <v>31</v>
      </c>
    </row>
    <row r="166" spans="1:4" x14ac:dyDescent="0.55000000000000004">
      <c r="A166" s="7">
        <v>43933</v>
      </c>
      <c r="B166" s="7" t="s">
        <v>33</v>
      </c>
      <c r="C166">
        <f>VLOOKUP($A166, data_ons_wales!$A$7:$F$135, 6, 0)</f>
        <v>72</v>
      </c>
      <c r="D166">
        <f>IFERROR(VLOOKUP($A166, 'data_2020-Jul-21'!$D:$F, 2, 0), 0)</f>
        <v>37</v>
      </c>
    </row>
    <row r="167" spans="1:4" x14ac:dyDescent="0.55000000000000004">
      <c r="A167" s="7">
        <v>43934</v>
      </c>
      <c r="B167" s="7" t="s">
        <v>33</v>
      </c>
      <c r="C167">
        <f>VLOOKUP($A167, data_ons_wales!$A$7:$F$135, 6, 0)</f>
        <v>56</v>
      </c>
      <c r="D167">
        <f>IFERROR(VLOOKUP($A167, 'data_2020-Jul-21'!$D:$F, 2, 0), 0)</f>
        <v>43</v>
      </c>
    </row>
    <row r="168" spans="1:4" x14ac:dyDescent="0.55000000000000004">
      <c r="A168" s="7">
        <v>43935</v>
      </c>
      <c r="B168" s="7" t="s">
        <v>33</v>
      </c>
      <c r="C168">
        <f>VLOOKUP($A168, data_ons_wales!$A$7:$F$135, 6, 0)</f>
        <v>55</v>
      </c>
      <c r="D168">
        <f>IFERROR(VLOOKUP($A168, 'data_2020-Jul-21'!$D:$F, 2, 0), 0)</f>
        <v>26</v>
      </c>
    </row>
    <row r="169" spans="1:4" x14ac:dyDescent="0.55000000000000004">
      <c r="A169" s="7">
        <v>43936</v>
      </c>
      <c r="B169" s="7" t="s">
        <v>33</v>
      </c>
      <c r="C169">
        <f>VLOOKUP($A169, data_ons_wales!$A$7:$F$135, 6, 0)</f>
        <v>60</v>
      </c>
      <c r="D169">
        <f>IFERROR(VLOOKUP($A169, 'data_2020-Jul-21'!$D:$F, 2, 0), 0)</f>
        <v>38</v>
      </c>
    </row>
    <row r="170" spans="1:4" x14ac:dyDescent="0.55000000000000004">
      <c r="A170" s="7">
        <v>43937</v>
      </c>
      <c r="B170" s="7" t="s">
        <v>33</v>
      </c>
      <c r="C170">
        <f>VLOOKUP($A170, data_ons_wales!$A$7:$F$135, 6, 0)</f>
        <v>54</v>
      </c>
      <c r="D170">
        <f>IFERROR(VLOOKUP($A170, 'data_2020-Jul-21'!$D:$F, 2, 0), 0)</f>
        <v>35</v>
      </c>
    </row>
    <row r="171" spans="1:4" x14ac:dyDescent="0.55000000000000004">
      <c r="A171" s="7">
        <v>43938</v>
      </c>
      <c r="B171" s="7" t="s">
        <v>33</v>
      </c>
      <c r="C171">
        <f>VLOOKUP($A171, data_ons_wales!$A$7:$F$135, 6, 0)</f>
        <v>61</v>
      </c>
      <c r="D171">
        <f>IFERROR(VLOOKUP($A171, 'data_2020-Jul-21'!$D:$F, 2, 0), 0)</f>
        <v>29</v>
      </c>
    </row>
    <row r="172" spans="1:4" x14ac:dyDescent="0.55000000000000004">
      <c r="A172" s="7">
        <v>43939</v>
      </c>
      <c r="B172" s="7" t="s">
        <v>33</v>
      </c>
      <c r="C172">
        <f>VLOOKUP($A172, data_ons_wales!$A$7:$F$135, 6, 0)</f>
        <v>53</v>
      </c>
      <c r="D172">
        <f>IFERROR(VLOOKUP($A172, 'data_2020-Jul-21'!$D:$F, 2, 0), 0)</f>
        <v>32</v>
      </c>
    </row>
    <row r="173" spans="1:4" x14ac:dyDescent="0.55000000000000004">
      <c r="A173" s="7">
        <v>43940</v>
      </c>
      <c r="B173" s="7" t="s">
        <v>33</v>
      </c>
      <c r="C173">
        <f>VLOOKUP($A173, data_ons_wales!$A$7:$F$135, 6, 0)</f>
        <v>49</v>
      </c>
      <c r="D173">
        <f>IFERROR(VLOOKUP($A173, 'data_2020-Jul-21'!$D:$F, 2, 0), 0)</f>
        <v>26</v>
      </c>
    </row>
    <row r="174" spans="1:4" x14ac:dyDescent="0.55000000000000004">
      <c r="A174" s="7">
        <v>43941</v>
      </c>
      <c r="B174" s="7" t="s">
        <v>33</v>
      </c>
      <c r="C174">
        <f>VLOOKUP($A174, data_ons_wales!$A$7:$F$135, 6, 0)</f>
        <v>47</v>
      </c>
      <c r="D174">
        <f>IFERROR(VLOOKUP($A174, 'data_2020-Jul-21'!$D:$F, 2, 0), 0)</f>
        <v>25</v>
      </c>
    </row>
    <row r="175" spans="1:4" x14ac:dyDescent="0.55000000000000004">
      <c r="A175" s="7">
        <v>43942</v>
      </c>
      <c r="B175" s="7" t="s">
        <v>33</v>
      </c>
      <c r="C175">
        <f>VLOOKUP($A175, data_ons_wales!$A$7:$F$135, 6, 0)</f>
        <v>54</v>
      </c>
      <c r="D175">
        <f>IFERROR(VLOOKUP($A175, 'data_2020-Jul-21'!$D:$F, 2, 0), 0)</f>
        <v>30</v>
      </c>
    </row>
    <row r="176" spans="1:4" x14ac:dyDescent="0.55000000000000004">
      <c r="A176" s="7">
        <v>43943</v>
      </c>
      <c r="B176" s="7" t="s">
        <v>33</v>
      </c>
      <c r="C176">
        <f>VLOOKUP($A176, data_ons_wales!$A$7:$F$135, 6, 0)</f>
        <v>48</v>
      </c>
      <c r="D176">
        <f>IFERROR(VLOOKUP($A176, 'data_2020-Jul-21'!$D:$F, 2, 0), 0)</f>
        <v>23</v>
      </c>
    </row>
    <row r="177" spans="1:4" x14ac:dyDescent="0.55000000000000004">
      <c r="A177" s="7">
        <v>43944</v>
      </c>
      <c r="B177" s="7" t="s">
        <v>33</v>
      </c>
      <c r="C177">
        <f>VLOOKUP($A177, data_ons_wales!$A$7:$F$135, 6, 0)</f>
        <v>50</v>
      </c>
      <c r="D177">
        <f>IFERROR(VLOOKUP($A177, 'data_2020-Jul-21'!$D:$F, 2, 0), 0)</f>
        <v>18</v>
      </c>
    </row>
    <row r="178" spans="1:4" x14ac:dyDescent="0.55000000000000004">
      <c r="A178" s="7">
        <v>43945</v>
      </c>
      <c r="B178" s="7" t="s">
        <v>33</v>
      </c>
      <c r="C178">
        <f>VLOOKUP($A178, data_ons_wales!$A$7:$F$135, 6, 0)</f>
        <v>43</v>
      </c>
      <c r="D178">
        <f>IFERROR(VLOOKUP($A178, 'data_2020-Jul-21'!$D:$F, 2, 0), 0)</f>
        <v>31</v>
      </c>
    </row>
    <row r="179" spans="1:4" x14ac:dyDescent="0.55000000000000004">
      <c r="A179" s="7">
        <v>43946</v>
      </c>
      <c r="B179" s="7" t="s">
        <v>33</v>
      </c>
      <c r="C179">
        <f>VLOOKUP($A179, data_ons_wales!$A$7:$F$135, 6, 0)</f>
        <v>47</v>
      </c>
      <c r="D179">
        <f>IFERROR(VLOOKUP($A179, 'data_2020-Jul-21'!$D:$F, 2, 0), 0)</f>
        <v>29</v>
      </c>
    </row>
    <row r="180" spans="1:4" x14ac:dyDescent="0.55000000000000004">
      <c r="A180" s="7">
        <v>43947</v>
      </c>
      <c r="B180" s="7" t="s">
        <v>33</v>
      </c>
      <c r="C180">
        <f>VLOOKUP($A180, data_ons_wales!$A$7:$F$135, 6, 0)</f>
        <v>36</v>
      </c>
      <c r="D180">
        <f>IFERROR(VLOOKUP($A180, 'data_2020-Jul-21'!$D:$F, 2, 0), 0)</f>
        <v>16</v>
      </c>
    </row>
    <row r="181" spans="1:4" x14ac:dyDescent="0.55000000000000004">
      <c r="A181" s="7">
        <v>43948</v>
      </c>
      <c r="B181" s="7" t="s">
        <v>33</v>
      </c>
      <c r="C181">
        <f>VLOOKUP($A181, data_ons_wales!$A$7:$F$135, 6, 0)</f>
        <v>35</v>
      </c>
      <c r="D181">
        <f>IFERROR(VLOOKUP($A181, 'data_2020-Jul-21'!$D:$F, 2, 0), 0)</f>
        <v>16</v>
      </c>
    </row>
    <row r="182" spans="1:4" x14ac:dyDescent="0.55000000000000004">
      <c r="A182" s="7">
        <v>43949</v>
      </c>
      <c r="B182" s="7" t="s">
        <v>33</v>
      </c>
      <c r="C182">
        <f>VLOOKUP($A182, data_ons_wales!$A$7:$F$135, 6, 0)</f>
        <v>30</v>
      </c>
      <c r="D182">
        <f>IFERROR(VLOOKUP($A182, 'data_2020-Jul-21'!$D:$F, 2, 0), 0)</f>
        <v>15</v>
      </c>
    </row>
    <row r="183" spans="1:4" x14ac:dyDescent="0.55000000000000004">
      <c r="A183" s="7">
        <v>43950</v>
      </c>
      <c r="B183" s="7" t="s">
        <v>33</v>
      </c>
      <c r="C183">
        <f>VLOOKUP($A183, data_ons_wales!$A$7:$F$135, 6, 0)</f>
        <v>33</v>
      </c>
      <c r="D183">
        <f>IFERROR(VLOOKUP($A183, 'data_2020-Jul-21'!$D:$F, 2, 0), 0)</f>
        <v>26</v>
      </c>
    </row>
    <row r="184" spans="1:4" x14ac:dyDescent="0.55000000000000004">
      <c r="A184" s="7">
        <v>43951</v>
      </c>
      <c r="B184" s="7" t="s">
        <v>33</v>
      </c>
      <c r="C184">
        <f>VLOOKUP($A184, data_ons_wales!$A$7:$F$135, 6, 0)</f>
        <v>39</v>
      </c>
      <c r="D184">
        <f>IFERROR(VLOOKUP($A184, 'data_2020-Jul-21'!$D:$F, 2, 0), 0)</f>
        <v>16</v>
      </c>
    </row>
    <row r="185" spans="1:4" x14ac:dyDescent="0.55000000000000004">
      <c r="A185" s="7">
        <v>43952</v>
      </c>
      <c r="B185" s="7" t="s">
        <v>33</v>
      </c>
      <c r="C185">
        <f>VLOOKUP($A185, data_ons_wales!$A$7:$F$135, 6, 0)</f>
        <v>34</v>
      </c>
      <c r="D185">
        <f>IFERROR(VLOOKUP($A185, 'data_2020-Jul-21'!$D:$F, 2, 0), 0)</f>
        <v>29</v>
      </c>
    </row>
    <row r="186" spans="1:4" x14ac:dyDescent="0.55000000000000004">
      <c r="A186" s="7">
        <v>43953</v>
      </c>
      <c r="B186" s="7" t="s">
        <v>33</v>
      </c>
      <c r="C186">
        <f>VLOOKUP($A186, data_ons_wales!$A$7:$F$135, 6, 0)</f>
        <v>34</v>
      </c>
      <c r="D186">
        <f>IFERROR(VLOOKUP($A186, 'data_2020-Jul-21'!$D:$F, 2, 0), 0)</f>
        <v>14</v>
      </c>
    </row>
    <row r="187" spans="1:4" x14ac:dyDescent="0.55000000000000004">
      <c r="A187" s="7">
        <v>43954</v>
      </c>
      <c r="B187" s="7" t="s">
        <v>33</v>
      </c>
      <c r="C187">
        <f>VLOOKUP($A187, data_ons_wales!$A$7:$F$135, 6, 0)</f>
        <v>26</v>
      </c>
      <c r="D187">
        <f>IFERROR(VLOOKUP($A187, 'data_2020-Jul-21'!$D:$F, 2, 0), 0)</f>
        <v>14</v>
      </c>
    </row>
    <row r="188" spans="1:4" x14ac:dyDescent="0.55000000000000004">
      <c r="A188" s="7">
        <v>43955</v>
      </c>
      <c r="B188" s="7" t="s">
        <v>33</v>
      </c>
      <c r="C188">
        <f>VLOOKUP($A188, data_ons_wales!$A$7:$F$135, 6, 0)</f>
        <v>38</v>
      </c>
      <c r="D188">
        <f>IFERROR(VLOOKUP($A188, 'data_2020-Jul-21'!$D:$F, 2, 0), 0)</f>
        <v>23</v>
      </c>
    </row>
    <row r="189" spans="1:4" x14ac:dyDescent="0.55000000000000004">
      <c r="A189" s="7">
        <v>43956</v>
      </c>
      <c r="B189" s="7" t="s">
        <v>33</v>
      </c>
      <c r="C189">
        <f>VLOOKUP($A189, data_ons_wales!$A$7:$F$135, 6, 0)</f>
        <v>31</v>
      </c>
      <c r="D189">
        <f>IFERROR(VLOOKUP($A189, 'data_2020-Jul-21'!$D:$F, 2, 0), 0)</f>
        <v>17</v>
      </c>
    </row>
    <row r="190" spans="1:4" x14ac:dyDescent="0.55000000000000004">
      <c r="A190" s="7">
        <v>43957</v>
      </c>
      <c r="B190" s="7" t="s">
        <v>33</v>
      </c>
      <c r="C190">
        <f>VLOOKUP($A190, data_ons_wales!$A$7:$F$135, 6, 0)</f>
        <v>37</v>
      </c>
      <c r="D190">
        <f>IFERROR(VLOOKUP($A190, 'data_2020-Jul-21'!$D:$F, 2, 0), 0)</f>
        <v>23</v>
      </c>
    </row>
    <row r="191" spans="1:4" x14ac:dyDescent="0.55000000000000004">
      <c r="A191" s="7">
        <v>43958</v>
      </c>
      <c r="B191" s="7" t="s">
        <v>33</v>
      </c>
      <c r="C191">
        <f>VLOOKUP($A191, data_ons_wales!$A$7:$F$135, 6, 0)</f>
        <v>26</v>
      </c>
      <c r="D191">
        <f>IFERROR(VLOOKUP($A191, 'data_2020-Jul-21'!$D:$F, 2, 0), 0)</f>
        <v>19</v>
      </c>
    </row>
    <row r="192" spans="1:4" x14ac:dyDescent="0.55000000000000004">
      <c r="A192" s="7">
        <v>43959</v>
      </c>
      <c r="B192" s="7" t="s">
        <v>33</v>
      </c>
      <c r="C192">
        <f>VLOOKUP($A192, data_ons_wales!$A$7:$F$135, 6, 0)</f>
        <v>18</v>
      </c>
      <c r="D192">
        <f>IFERROR(VLOOKUP($A192, 'data_2020-Jul-21'!$D:$F, 2, 0), 0)</f>
        <v>13</v>
      </c>
    </row>
    <row r="193" spans="1:4" x14ac:dyDescent="0.55000000000000004">
      <c r="A193" s="7">
        <v>43960</v>
      </c>
      <c r="B193" s="7" t="s">
        <v>33</v>
      </c>
      <c r="C193">
        <f>VLOOKUP($A193, data_ons_wales!$A$7:$F$135, 6, 0)</f>
        <v>17</v>
      </c>
      <c r="D193">
        <f>IFERROR(VLOOKUP($A193, 'data_2020-Jul-21'!$D:$F, 2, 0), 0)</f>
        <v>7</v>
      </c>
    </row>
    <row r="194" spans="1:4" x14ac:dyDescent="0.55000000000000004">
      <c r="A194" s="7">
        <v>43961</v>
      </c>
      <c r="B194" s="7" t="s">
        <v>33</v>
      </c>
      <c r="C194">
        <f>VLOOKUP($A194, data_ons_wales!$A$7:$F$135, 6, 0)</f>
        <v>19</v>
      </c>
      <c r="D194">
        <f>IFERROR(VLOOKUP($A194, 'data_2020-Jul-21'!$D:$F, 2, 0), 0)</f>
        <v>10</v>
      </c>
    </row>
    <row r="195" spans="1:4" x14ac:dyDescent="0.55000000000000004">
      <c r="A195" s="7">
        <v>43962</v>
      </c>
      <c r="B195" s="7" t="s">
        <v>33</v>
      </c>
      <c r="C195">
        <f>VLOOKUP($A195, data_ons_wales!$A$7:$F$135, 6, 0)</f>
        <v>21</v>
      </c>
      <c r="D195">
        <f>IFERROR(VLOOKUP($A195, 'data_2020-Jul-21'!$D:$F, 2, 0), 0)</f>
        <v>15</v>
      </c>
    </row>
    <row r="196" spans="1:4" x14ac:dyDescent="0.55000000000000004">
      <c r="A196" s="7">
        <v>43963</v>
      </c>
      <c r="B196" s="7" t="s">
        <v>33</v>
      </c>
      <c r="C196">
        <f>VLOOKUP($A196, data_ons_wales!$A$7:$F$135, 6, 0)</f>
        <v>19</v>
      </c>
      <c r="D196">
        <f>IFERROR(VLOOKUP($A196, 'data_2020-Jul-21'!$D:$F, 2, 0), 0)</f>
        <v>11</v>
      </c>
    </row>
    <row r="197" spans="1:4" x14ac:dyDescent="0.55000000000000004">
      <c r="A197" s="7">
        <v>43964</v>
      </c>
      <c r="B197" s="7" t="s">
        <v>33</v>
      </c>
      <c r="C197">
        <f>VLOOKUP($A197, data_ons_wales!$A$7:$F$135, 6, 0)</f>
        <v>22</v>
      </c>
      <c r="D197">
        <f>IFERROR(VLOOKUP($A197, 'data_2020-Jul-21'!$D:$F, 2, 0), 0)</f>
        <v>16</v>
      </c>
    </row>
    <row r="198" spans="1:4" x14ac:dyDescent="0.55000000000000004">
      <c r="A198" s="7">
        <v>43965</v>
      </c>
      <c r="B198" s="7" t="s">
        <v>33</v>
      </c>
      <c r="C198">
        <f>VLOOKUP($A198, data_ons_wales!$A$7:$F$135, 6, 0)</f>
        <v>27</v>
      </c>
      <c r="D198">
        <f>IFERROR(VLOOKUP($A198, 'data_2020-Jul-21'!$D:$F, 2, 0), 0)</f>
        <v>12</v>
      </c>
    </row>
    <row r="199" spans="1:4" x14ac:dyDescent="0.55000000000000004">
      <c r="A199" s="7">
        <v>43966</v>
      </c>
      <c r="B199" s="7" t="s">
        <v>33</v>
      </c>
      <c r="C199">
        <f>VLOOKUP($A199, data_ons_wales!$A$7:$F$135, 6, 0)</f>
        <v>19</v>
      </c>
      <c r="D199">
        <f>IFERROR(VLOOKUP($A199, 'data_2020-Jul-21'!$D:$F, 2, 0), 0)</f>
        <v>16</v>
      </c>
    </row>
    <row r="200" spans="1:4" x14ac:dyDescent="0.55000000000000004">
      <c r="A200" s="7">
        <v>43967</v>
      </c>
      <c r="B200" s="7" t="s">
        <v>33</v>
      </c>
      <c r="C200">
        <f>VLOOKUP($A200, data_ons_wales!$A$7:$F$135, 6, 0)</f>
        <v>25</v>
      </c>
      <c r="D200">
        <f>IFERROR(VLOOKUP($A200, 'data_2020-Jul-21'!$D:$F, 2, 0), 0)</f>
        <v>13</v>
      </c>
    </row>
    <row r="201" spans="1:4" x14ac:dyDescent="0.55000000000000004">
      <c r="A201" s="7">
        <v>43968</v>
      </c>
      <c r="B201" s="7" t="s">
        <v>33</v>
      </c>
      <c r="C201">
        <f>VLOOKUP($A201, data_ons_wales!$A$7:$F$135, 6, 0)</f>
        <v>17</v>
      </c>
      <c r="D201">
        <f>IFERROR(VLOOKUP($A201, 'data_2020-Jul-21'!$D:$F, 2, 0), 0)</f>
        <v>11</v>
      </c>
    </row>
    <row r="202" spans="1:4" x14ac:dyDescent="0.55000000000000004">
      <c r="A202" s="7">
        <v>43969</v>
      </c>
      <c r="B202" s="7" t="s">
        <v>33</v>
      </c>
      <c r="C202">
        <f>VLOOKUP($A202, data_ons_wales!$A$7:$F$135, 6, 0)</f>
        <v>19</v>
      </c>
      <c r="D202">
        <f>IFERROR(VLOOKUP($A202, 'data_2020-Jul-21'!$D:$F, 2, 0), 0)</f>
        <v>10</v>
      </c>
    </row>
    <row r="203" spans="1:4" x14ac:dyDescent="0.55000000000000004">
      <c r="A203" s="7">
        <v>43970</v>
      </c>
      <c r="B203" s="7" t="s">
        <v>33</v>
      </c>
      <c r="C203">
        <f>VLOOKUP($A203, data_ons_wales!$A$7:$F$135, 6, 0)</f>
        <v>15</v>
      </c>
      <c r="D203">
        <f>IFERROR(VLOOKUP($A203, 'data_2020-Jul-21'!$D:$F, 2, 0), 0)</f>
        <v>11</v>
      </c>
    </row>
    <row r="204" spans="1:4" x14ac:dyDescent="0.55000000000000004">
      <c r="A204" s="7">
        <v>43971</v>
      </c>
      <c r="B204" s="7" t="s">
        <v>33</v>
      </c>
      <c r="C204">
        <f>VLOOKUP($A204, data_ons_wales!$A$7:$F$135, 6, 0)</f>
        <v>13</v>
      </c>
      <c r="D204">
        <f>IFERROR(VLOOKUP($A204, 'data_2020-Jul-21'!$D:$F, 2, 0), 0)</f>
        <v>7</v>
      </c>
    </row>
    <row r="205" spans="1:4" x14ac:dyDescent="0.55000000000000004">
      <c r="A205" s="7">
        <v>43972</v>
      </c>
      <c r="B205" s="7" t="s">
        <v>33</v>
      </c>
      <c r="C205">
        <f>VLOOKUP($A205, data_ons_wales!$A$7:$F$135, 6, 0)</f>
        <v>15</v>
      </c>
      <c r="D205">
        <f>IFERROR(VLOOKUP($A205, 'data_2020-Jul-21'!$D:$F, 2, 0), 0)</f>
        <v>9</v>
      </c>
    </row>
    <row r="206" spans="1:4" x14ac:dyDescent="0.55000000000000004">
      <c r="A206" s="7">
        <v>43973</v>
      </c>
      <c r="B206" s="7" t="s">
        <v>33</v>
      </c>
      <c r="C206">
        <f>VLOOKUP($A206, data_ons_wales!$A$7:$F$135, 6, 0)</f>
        <v>19</v>
      </c>
      <c r="D206">
        <f>IFERROR(VLOOKUP($A206, 'data_2020-Jul-21'!$D:$F, 2, 0), 0)</f>
        <v>10</v>
      </c>
    </row>
    <row r="207" spans="1:4" x14ac:dyDescent="0.55000000000000004">
      <c r="A207" s="7">
        <v>43974</v>
      </c>
      <c r="B207" s="7" t="s">
        <v>33</v>
      </c>
      <c r="C207">
        <f>VLOOKUP($A207, data_ons_wales!$A$7:$F$135, 6, 0)</f>
        <v>10</v>
      </c>
      <c r="D207">
        <f>IFERROR(VLOOKUP($A207, 'data_2020-Jul-21'!$D:$F, 2, 0), 0)</f>
        <v>7</v>
      </c>
    </row>
    <row r="208" spans="1:4" x14ac:dyDescent="0.55000000000000004">
      <c r="A208" s="7">
        <v>43975</v>
      </c>
      <c r="B208" s="7" t="s">
        <v>33</v>
      </c>
      <c r="C208">
        <f>VLOOKUP($A208, data_ons_wales!$A$7:$F$135, 6, 0)</f>
        <v>21</v>
      </c>
      <c r="D208">
        <f>IFERROR(VLOOKUP($A208, 'data_2020-Jul-21'!$D:$F, 2, 0), 0)</f>
        <v>12</v>
      </c>
    </row>
    <row r="209" spans="1:4" x14ac:dyDescent="0.55000000000000004">
      <c r="A209" s="7">
        <v>43976</v>
      </c>
      <c r="B209" s="7" t="s">
        <v>33</v>
      </c>
      <c r="C209">
        <f>VLOOKUP($A209, data_ons_wales!$A$7:$F$135, 6, 0)</f>
        <v>14</v>
      </c>
      <c r="D209">
        <f>IFERROR(VLOOKUP($A209, 'data_2020-Jul-21'!$D:$F, 2, 0), 0)</f>
        <v>10</v>
      </c>
    </row>
    <row r="210" spans="1:4" x14ac:dyDescent="0.55000000000000004">
      <c r="A210" s="7">
        <v>43977</v>
      </c>
      <c r="B210" s="7" t="s">
        <v>33</v>
      </c>
      <c r="C210">
        <f>VLOOKUP($A210, data_ons_wales!$A$7:$F$135, 6, 0)</f>
        <v>16</v>
      </c>
      <c r="D210">
        <f>IFERROR(VLOOKUP($A210, 'data_2020-Jul-21'!$D:$F, 2, 0), 0)</f>
        <v>10</v>
      </c>
    </row>
    <row r="211" spans="1:4" x14ac:dyDescent="0.55000000000000004">
      <c r="A211" s="7">
        <v>43978</v>
      </c>
      <c r="B211" s="7" t="s">
        <v>33</v>
      </c>
      <c r="C211">
        <f>VLOOKUP($A211, data_ons_wales!$A$7:$F$135, 6, 0)</f>
        <v>17</v>
      </c>
      <c r="D211">
        <f>IFERROR(VLOOKUP($A211, 'data_2020-Jul-21'!$D:$F, 2, 0), 0)</f>
        <v>6</v>
      </c>
    </row>
    <row r="212" spans="1:4" x14ac:dyDescent="0.55000000000000004">
      <c r="A212" s="7">
        <v>43979</v>
      </c>
      <c r="B212" s="7" t="s">
        <v>33</v>
      </c>
      <c r="C212">
        <f>VLOOKUP($A212, data_ons_wales!$A$7:$F$135, 6, 0)</f>
        <v>20</v>
      </c>
      <c r="D212">
        <f>IFERROR(VLOOKUP($A212, 'data_2020-Jul-21'!$D:$F, 2, 0), 0)</f>
        <v>16</v>
      </c>
    </row>
    <row r="213" spans="1:4" x14ac:dyDescent="0.55000000000000004">
      <c r="A213" s="7">
        <v>43980</v>
      </c>
      <c r="B213" s="7" t="s">
        <v>33</v>
      </c>
      <c r="C213">
        <f>VLOOKUP($A213, data_ons_wales!$A$7:$F$135, 6, 0)</f>
        <v>14</v>
      </c>
      <c r="D213">
        <f>IFERROR(VLOOKUP($A213, 'data_2020-Jul-21'!$D:$F, 2, 0), 0)</f>
        <v>11</v>
      </c>
    </row>
    <row r="214" spans="1:4" x14ac:dyDescent="0.55000000000000004">
      <c r="A214" s="7">
        <v>43981</v>
      </c>
      <c r="B214" s="7" t="s">
        <v>33</v>
      </c>
      <c r="C214">
        <f>VLOOKUP($A214, data_ons_wales!$A$7:$F$135, 6, 0)</f>
        <v>17</v>
      </c>
      <c r="D214">
        <f>IFERROR(VLOOKUP($A214, 'data_2020-Jul-21'!$D:$F, 2, 0), 0)</f>
        <v>10</v>
      </c>
    </row>
    <row r="215" spans="1:4" x14ac:dyDescent="0.55000000000000004">
      <c r="A215" s="7">
        <v>43982</v>
      </c>
      <c r="B215" s="7" t="s">
        <v>33</v>
      </c>
      <c r="C215">
        <f>VLOOKUP($A215, data_ons_wales!$A$7:$F$135, 6, 0)</f>
        <v>6</v>
      </c>
      <c r="D215">
        <f>IFERROR(VLOOKUP($A215, 'data_2020-Jul-21'!$D:$F, 2, 0), 0)</f>
        <v>7</v>
      </c>
    </row>
    <row r="216" spans="1:4" x14ac:dyDescent="0.55000000000000004">
      <c r="A216" s="7">
        <v>43983</v>
      </c>
      <c r="B216" s="7" t="s">
        <v>33</v>
      </c>
      <c r="C216">
        <f>VLOOKUP($A216, data_ons_wales!$A$7:$F$135, 6, 0)</f>
        <v>11</v>
      </c>
      <c r="D216">
        <f>IFERROR(VLOOKUP($A216, 'data_2020-Jul-21'!$D:$F, 2, 0), 0)</f>
        <v>9</v>
      </c>
    </row>
    <row r="217" spans="1:4" x14ac:dyDescent="0.55000000000000004">
      <c r="A217" s="7">
        <v>43984</v>
      </c>
      <c r="B217" s="7" t="s">
        <v>33</v>
      </c>
      <c r="C217">
        <f>VLOOKUP($A217, data_ons_wales!$A$7:$F$135, 6, 0)</f>
        <v>8</v>
      </c>
      <c r="D217">
        <f>IFERROR(VLOOKUP($A217, 'data_2020-Jul-21'!$D:$F, 2, 0), 0)</f>
        <v>5</v>
      </c>
    </row>
    <row r="218" spans="1:4" x14ac:dyDescent="0.55000000000000004">
      <c r="A218" s="7">
        <v>43985</v>
      </c>
      <c r="B218" s="7" t="s">
        <v>33</v>
      </c>
      <c r="C218">
        <f>VLOOKUP($A218, data_ons_wales!$A$7:$F$135, 6, 0)</f>
        <v>9</v>
      </c>
      <c r="D218">
        <f>IFERROR(VLOOKUP($A218, 'data_2020-Jul-21'!$D:$F, 2, 0), 0)</f>
        <v>7</v>
      </c>
    </row>
    <row r="219" spans="1:4" x14ac:dyDescent="0.55000000000000004">
      <c r="A219" s="7">
        <v>43986</v>
      </c>
      <c r="B219" s="7" t="s">
        <v>33</v>
      </c>
      <c r="C219">
        <f>VLOOKUP($A219, data_ons_wales!$A$7:$F$135, 6, 0)</f>
        <v>12</v>
      </c>
      <c r="D219">
        <f>IFERROR(VLOOKUP($A219, 'data_2020-Jul-21'!$D:$F, 2, 0), 0)</f>
        <v>12</v>
      </c>
    </row>
    <row r="220" spans="1:4" x14ac:dyDescent="0.55000000000000004">
      <c r="A220" s="7">
        <v>43987</v>
      </c>
      <c r="B220" s="7" t="s">
        <v>33</v>
      </c>
      <c r="C220">
        <f>VLOOKUP($A220, data_ons_wales!$A$7:$F$135, 6, 0)</f>
        <v>8</v>
      </c>
      <c r="D220">
        <f>IFERROR(VLOOKUP($A220, 'data_2020-Jul-21'!$D:$F, 2, 0), 0)</f>
        <v>4</v>
      </c>
    </row>
    <row r="221" spans="1:4" x14ac:dyDescent="0.55000000000000004">
      <c r="A221" s="7">
        <v>43988</v>
      </c>
      <c r="B221" s="7" t="s">
        <v>33</v>
      </c>
      <c r="C221">
        <f>VLOOKUP($A221, data_ons_wales!$A$7:$F$135, 6, 0)</f>
        <v>10</v>
      </c>
      <c r="D221">
        <f>IFERROR(VLOOKUP($A221, 'data_2020-Jul-21'!$D:$F, 2, 0), 0)</f>
        <v>9</v>
      </c>
    </row>
    <row r="222" spans="1:4" x14ac:dyDescent="0.55000000000000004">
      <c r="A222" s="7">
        <v>43989</v>
      </c>
      <c r="B222" s="7" t="s">
        <v>33</v>
      </c>
      <c r="C222">
        <f>VLOOKUP($A222, data_ons_wales!$A$7:$F$135, 6, 0)</f>
        <v>12</v>
      </c>
      <c r="D222">
        <f>IFERROR(VLOOKUP($A222, 'data_2020-Jul-21'!$D:$F, 2, 0), 0)</f>
        <v>8</v>
      </c>
    </row>
    <row r="223" spans="1:4" x14ac:dyDescent="0.55000000000000004">
      <c r="A223" s="7">
        <v>43990</v>
      </c>
      <c r="B223" s="7" t="s">
        <v>33</v>
      </c>
      <c r="C223">
        <f>VLOOKUP($A223, data_ons_wales!$A$7:$F$135, 6, 0)</f>
        <v>9</v>
      </c>
      <c r="D223">
        <f>IFERROR(VLOOKUP($A223, 'data_2020-Jul-21'!$D:$F, 2, 0), 0)</f>
        <v>7</v>
      </c>
    </row>
    <row r="224" spans="1:4" x14ac:dyDescent="0.55000000000000004">
      <c r="A224" s="7">
        <v>43991</v>
      </c>
      <c r="B224" s="7" t="s">
        <v>33</v>
      </c>
      <c r="C224">
        <f>VLOOKUP($A224, data_ons_wales!$A$7:$F$135, 6, 0)</f>
        <v>3</v>
      </c>
      <c r="D224">
        <f>IFERROR(VLOOKUP($A224, 'data_2020-Jul-21'!$D:$F, 2, 0), 0)</f>
        <v>4</v>
      </c>
    </row>
    <row r="225" spans="1:4" x14ac:dyDescent="0.55000000000000004">
      <c r="A225" s="7">
        <v>43992</v>
      </c>
      <c r="B225" s="7" t="s">
        <v>33</v>
      </c>
      <c r="C225">
        <f>VLOOKUP($A225, data_ons_wales!$A$7:$F$135, 6, 0)</f>
        <v>8</v>
      </c>
      <c r="D225">
        <f>IFERROR(VLOOKUP($A225, 'data_2020-Jul-21'!$D:$F, 2, 0), 0)</f>
        <v>7</v>
      </c>
    </row>
    <row r="226" spans="1:4" x14ac:dyDescent="0.55000000000000004">
      <c r="A226" s="7">
        <v>43993</v>
      </c>
      <c r="B226" s="7" t="s">
        <v>33</v>
      </c>
      <c r="C226">
        <f>VLOOKUP($A226, data_ons_wales!$A$7:$F$135, 6, 0)</f>
        <v>5</v>
      </c>
      <c r="D226">
        <f>IFERROR(VLOOKUP($A226, 'data_2020-Jul-21'!$D:$F, 2, 0), 0)</f>
        <v>5</v>
      </c>
    </row>
    <row r="227" spans="1:4" x14ac:dyDescent="0.55000000000000004">
      <c r="A227" s="7">
        <v>43994</v>
      </c>
      <c r="B227" s="7" t="s">
        <v>33</v>
      </c>
      <c r="C227">
        <f>VLOOKUP($A227, data_ons_wales!$A$7:$F$135, 6, 0)</f>
        <v>4</v>
      </c>
      <c r="D227">
        <f>IFERROR(VLOOKUP($A227, 'data_2020-Jul-21'!$D:$F, 2, 0), 0)</f>
        <v>4</v>
      </c>
    </row>
    <row r="228" spans="1:4" x14ac:dyDescent="0.55000000000000004">
      <c r="A228" s="7">
        <v>43995</v>
      </c>
      <c r="B228" s="7" t="s">
        <v>33</v>
      </c>
      <c r="C228">
        <f>VLOOKUP($A228, data_ons_wales!$A$7:$F$135, 6, 0)</f>
        <v>6</v>
      </c>
      <c r="D228">
        <f>IFERROR(VLOOKUP($A228, 'data_2020-Jul-21'!$D:$F, 2, 0), 0)</f>
        <v>6</v>
      </c>
    </row>
    <row r="229" spans="1:4" x14ac:dyDescent="0.55000000000000004">
      <c r="A229" s="7">
        <v>43996</v>
      </c>
      <c r="B229" s="7" t="s">
        <v>33</v>
      </c>
      <c r="C229">
        <f>VLOOKUP($A229, data_ons_wales!$A$7:$F$135, 6, 0)</f>
        <v>8</v>
      </c>
      <c r="D229">
        <f>IFERROR(VLOOKUP($A229, 'data_2020-Jul-21'!$D:$F, 2, 0), 0)</f>
        <v>7</v>
      </c>
    </row>
    <row r="230" spans="1:4" x14ac:dyDescent="0.55000000000000004">
      <c r="A230" s="7">
        <v>43997</v>
      </c>
      <c r="B230" s="7" t="s">
        <v>33</v>
      </c>
      <c r="C230">
        <f>VLOOKUP($A230, data_ons_wales!$A$7:$F$135, 6, 0)</f>
        <v>5</v>
      </c>
      <c r="D230">
        <f>IFERROR(VLOOKUP($A230, 'data_2020-Jul-21'!$D:$F, 2, 0), 0)</f>
        <v>6</v>
      </c>
    </row>
    <row r="231" spans="1:4" x14ac:dyDescent="0.55000000000000004">
      <c r="A231" s="7">
        <v>43998</v>
      </c>
      <c r="B231" s="7" t="s">
        <v>33</v>
      </c>
      <c r="C231">
        <f>VLOOKUP($A231, data_ons_wales!$A$7:$F$135, 6, 0)</f>
        <v>8</v>
      </c>
      <c r="D231">
        <f>IFERROR(VLOOKUP($A231, 'data_2020-Jul-21'!$D:$F, 2, 0), 0)</f>
        <v>8</v>
      </c>
    </row>
    <row r="232" spans="1:4" x14ac:dyDescent="0.55000000000000004">
      <c r="A232" s="7">
        <v>43999</v>
      </c>
      <c r="B232" s="7" t="s">
        <v>33</v>
      </c>
      <c r="C232">
        <f>VLOOKUP($A232, data_ons_wales!$A$7:$F$135, 6, 0)</f>
        <v>3</v>
      </c>
      <c r="D232">
        <f>IFERROR(VLOOKUP($A232, 'data_2020-Jul-21'!$D:$F, 2, 0), 0)</f>
        <v>1</v>
      </c>
    </row>
    <row r="233" spans="1:4" x14ac:dyDescent="0.55000000000000004">
      <c r="A233" s="7">
        <v>44000</v>
      </c>
      <c r="B233" s="7" t="s">
        <v>33</v>
      </c>
      <c r="C233">
        <f>VLOOKUP($A233, data_ons_wales!$A$7:$F$135, 6, 0)</f>
        <v>0</v>
      </c>
      <c r="D233">
        <f>IFERROR(VLOOKUP($A233, 'data_2020-Jul-21'!$D:$F, 2, 0), 0)</f>
        <v>0</v>
      </c>
    </row>
    <row r="234" spans="1:4" x14ac:dyDescent="0.55000000000000004">
      <c r="A234" s="7">
        <v>44001</v>
      </c>
      <c r="B234" s="7" t="s">
        <v>33</v>
      </c>
      <c r="C234">
        <f>VLOOKUP($A234, data_ons_wales!$A$7:$F$135, 6, 0)</f>
        <v>7</v>
      </c>
      <c r="D234">
        <f>IFERROR(VLOOKUP($A234, 'data_2020-Jul-21'!$D:$F, 2, 0), 0)</f>
        <v>4</v>
      </c>
    </row>
    <row r="235" spans="1:4" x14ac:dyDescent="0.55000000000000004">
      <c r="A235" s="7">
        <v>44002</v>
      </c>
      <c r="B235" s="7" t="s">
        <v>33</v>
      </c>
      <c r="C235">
        <f>VLOOKUP($A235, data_ons_wales!$A$7:$F$135, 6, 0)</f>
        <v>3</v>
      </c>
      <c r="D235">
        <f>IFERROR(VLOOKUP($A235, 'data_2020-Jul-21'!$D:$F, 2, 0), 0)</f>
        <v>3</v>
      </c>
    </row>
    <row r="236" spans="1:4" x14ac:dyDescent="0.55000000000000004">
      <c r="A236" s="7">
        <v>44003</v>
      </c>
      <c r="B236" s="7" t="s">
        <v>33</v>
      </c>
      <c r="C236">
        <f>VLOOKUP($A236, data_ons_wales!$A$7:$F$135, 6, 0)</f>
        <v>4</v>
      </c>
      <c r="D236">
        <f>IFERROR(VLOOKUP($A236, 'data_2020-Jul-21'!$D:$F, 2, 0), 0)</f>
        <v>5</v>
      </c>
    </row>
    <row r="237" spans="1:4" x14ac:dyDescent="0.55000000000000004">
      <c r="A237" s="7">
        <v>44004</v>
      </c>
      <c r="B237" s="7" t="s">
        <v>33</v>
      </c>
      <c r="C237">
        <f>VLOOKUP($A237, data_ons_wales!$A$7:$F$135, 6, 0)</f>
        <v>2</v>
      </c>
      <c r="D237">
        <f>IFERROR(VLOOKUP($A237, 'data_2020-Jul-21'!$D:$F, 2, 0), 0)</f>
        <v>2</v>
      </c>
    </row>
    <row r="238" spans="1:4" x14ac:dyDescent="0.55000000000000004">
      <c r="A238" s="7">
        <v>44005</v>
      </c>
      <c r="B238" s="7" t="s">
        <v>33</v>
      </c>
      <c r="C238">
        <f>VLOOKUP($A238, data_ons_wales!$A$7:$F$135, 6, 0)</f>
        <v>4</v>
      </c>
      <c r="D238">
        <f>IFERROR(VLOOKUP($A238, 'data_2020-Jul-21'!$D:$F, 2, 0), 0)</f>
        <v>1</v>
      </c>
    </row>
    <row r="239" spans="1:4" x14ac:dyDescent="0.55000000000000004">
      <c r="A239" s="7">
        <v>44006</v>
      </c>
      <c r="B239" s="7" t="s">
        <v>33</v>
      </c>
      <c r="C239">
        <f>VLOOKUP($A239, data_ons_wales!$A$7:$F$135, 6, 0)</f>
        <v>2</v>
      </c>
      <c r="D239">
        <f>IFERROR(VLOOKUP($A239, 'data_2020-Jul-21'!$D:$F, 2, 0), 0)</f>
        <v>6</v>
      </c>
    </row>
    <row r="240" spans="1:4" x14ac:dyDescent="0.55000000000000004">
      <c r="A240" s="7">
        <v>44007</v>
      </c>
      <c r="B240" s="7" t="s">
        <v>33</v>
      </c>
      <c r="C240">
        <f>VLOOKUP($A240, data_ons_wales!$A$7:$F$135, 6, 0)</f>
        <v>8</v>
      </c>
      <c r="D240">
        <f>IFERROR(VLOOKUP($A240, 'data_2020-Jul-21'!$D:$F, 2, 0), 0)</f>
        <v>9</v>
      </c>
    </row>
    <row r="241" spans="1:4" x14ac:dyDescent="0.55000000000000004">
      <c r="A241" s="7">
        <v>44008</v>
      </c>
      <c r="B241" s="7" t="s">
        <v>33</v>
      </c>
      <c r="C241">
        <f>VLOOKUP($A241, data_ons_wales!$A$7:$F$135, 6, 0)</f>
        <v>4</v>
      </c>
      <c r="D241">
        <f>IFERROR(VLOOKUP($A241, 'data_2020-Jul-21'!$D:$F, 2, 0), 0)</f>
        <v>2</v>
      </c>
    </row>
    <row r="242" spans="1:4" x14ac:dyDescent="0.55000000000000004">
      <c r="A242" s="7">
        <v>44009</v>
      </c>
      <c r="B242" s="7" t="s">
        <v>33</v>
      </c>
      <c r="C242">
        <f>VLOOKUP($A242, data_ons_wales!$A$7:$F$135, 6, 0)</f>
        <v>6</v>
      </c>
      <c r="D242">
        <f>IFERROR(VLOOKUP($A242, 'data_2020-Jul-21'!$D:$F, 2, 0), 0)</f>
        <v>6</v>
      </c>
    </row>
    <row r="243" spans="1:4" x14ac:dyDescent="0.55000000000000004">
      <c r="A243" s="7">
        <v>44010</v>
      </c>
      <c r="B243" s="7" t="s">
        <v>33</v>
      </c>
      <c r="C243">
        <f>VLOOKUP($A243, data_ons_wales!$A$7:$F$135, 6, 0)</f>
        <v>4</v>
      </c>
      <c r="D243">
        <f>IFERROR(VLOOKUP($A243, 'data_2020-Jul-21'!$D:$F, 2, 0), 0)</f>
        <v>2</v>
      </c>
    </row>
    <row r="244" spans="1:4" x14ac:dyDescent="0.55000000000000004">
      <c r="A244" s="7">
        <v>44011</v>
      </c>
      <c r="B244" s="7" t="s">
        <v>33</v>
      </c>
      <c r="C244">
        <f>VLOOKUP($A244, data_ons_wales!$A$7:$F$135, 6, 0)</f>
        <v>4</v>
      </c>
      <c r="D244">
        <f>IFERROR(VLOOKUP($A244, 'data_2020-Jul-21'!$D:$F, 2, 0), 0)</f>
        <v>3</v>
      </c>
    </row>
    <row r="245" spans="1:4" x14ac:dyDescent="0.55000000000000004">
      <c r="A245" s="7">
        <v>44012</v>
      </c>
      <c r="B245" s="7" t="s">
        <v>33</v>
      </c>
      <c r="C245">
        <f>VLOOKUP($A245, data_ons_wales!$A$7:$F$135, 6, 0)</f>
        <v>6</v>
      </c>
      <c r="D245">
        <f>IFERROR(VLOOKUP($A245, 'data_2020-Jul-21'!$D:$F, 2, 0), 0)</f>
        <v>4</v>
      </c>
    </row>
    <row r="246" spans="1:4" x14ac:dyDescent="0.55000000000000004">
      <c r="A246" s="7">
        <v>44013</v>
      </c>
      <c r="B246" s="7" t="s">
        <v>33</v>
      </c>
      <c r="C246">
        <f>VLOOKUP($A246, data_ons_wales!$A$7:$F$135, 6, 0)</f>
        <v>4</v>
      </c>
      <c r="D246">
        <f>IFERROR(VLOOKUP($A246, 'data_2020-Jul-21'!$D:$F, 2, 0), 0)</f>
        <v>4</v>
      </c>
    </row>
    <row r="247" spans="1:4" x14ac:dyDescent="0.55000000000000004">
      <c r="A247" s="7">
        <v>44014</v>
      </c>
      <c r="B247" s="7" t="s">
        <v>33</v>
      </c>
      <c r="C247">
        <f>VLOOKUP($A247, data_ons_wales!$A$7:$F$135, 6, 0)</f>
        <v>5</v>
      </c>
      <c r="D247">
        <f>IFERROR(VLOOKUP($A247, 'data_2020-Jul-21'!$D:$F, 2, 0), 0)</f>
        <v>3</v>
      </c>
    </row>
    <row r="248" spans="1:4" x14ac:dyDescent="0.55000000000000004">
      <c r="A248" s="7">
        <v>44015</v>
      </c>
      <c r="B248" s="7" t="s">
        <v>33</v>
      </c>
      <c r="C248">
        <f>VLOOKUP($A248, data_ons_wales!$A$7:$F$135, 6, 0)</f>
        <v>1</v>
      </c>
      <c r="D248">
        <f>IFERROR(VLOOKUP($A248, 'data_2020-Jul-21'!$D:$F, 2, 0), 0)</f>
        <v>0</v>
      </c>
    </row>
    <row r="249" spans="1:4" x14ac:dyDescent="0.55000000000000004">
      <c r="A249" s="7">
        <v>44016</v>
      </c>
      <c r="B249" s="7" t="s">
        <v>33</v>
      </c>
      <c r="C249">
        <f>VLOOKUP($A249, data_ons_wales!$A$7:$F$135, 6, 0)</f>
        <v>3</v>
      </c>
      <c r="D249">
        <f>IFERROR(VLOOKUP($A249, 'data_2020-Jul-21'!$D:$F, 2, 0), 0)</f>
        <v>2</v>
      </c>
    </row>
    <row r="250" spans="1:4" x14ac:dyDescent="0.55000000000000004">
      <c r="A250" s="7">
        <v>44017</v>
      </c>
      <c r="B250" s="7" t="s">
        <v>33</v>
      </c>
      <c r="C250">
        <f>VLOOKUP($A250, data_ons_wales!$A$7:$F$135, 6, 0)</f>
        <v>5</v>
      </c>
      <c r="D250">
        <f>IFERROR(VLOOKUP($A250, 'data_2020-Jul-21'!$D:$F, 2, 0), 0)</f>
        <v>2</v>
      </c>
    </row>
    <row r="251" spans="1:4" x14ac:dyDescent="0.55000000000000004">
      <c r="A251" s="7">
        <v>44018</v>
      </c>
      <c r="B251" s="7" t="s">
        <v>33</v>
      </c>
      <c r="C251">
        <f>VLOOKUP($A251, data_ons_wales!$A$7:$F$135, 6, 0)</f>
        <v>3</v>
      </c>
      <c r="D251">
        <f>IFERROR(VLOOKUP($A251, 'data_2020-Jul-21'!$D:$F, 2, 0), 0)</f>
        <v>2</v>
      </c>
    </row>
    <row r="252" spans="1:4" x14ac:dyDescent="0.55000000000000004">
      <c r="A252" s="7">
        <v>44019</v>
      </c>
      <c r="B252" s="7" t="s">
        <v>33</v>
      </c>
      <c r="C252">
        <f>VLOOKUP($A252, data_ons_wales!$A$7:$F$135, 6, 0)</f>
        <v>2</v>
      </c>
      <c r="D252">
        <f>IFERROR(VLOOKUP($A252, 'data_2020-Jul-21'!$D:$F, 2, 0), 0)</f>
        <v>1</v>
      </c>
    </row>
    <row r="253" spans="1:4" x14ac:dyDescent="0.55000000000000004">
      <c r="A253" s="7">
        <v>44020</v>
      </c>
      <c r="B253" s="7" t="s">
        <v>33</v>
      </c>
      <c r="C253">
        <f>VLOOKUP($A253, data_ons_wales!$A$7:$F$135, 6, 0)</f>
        <v>2</v>
      </c>
      <c r="D253">
        <f>IFERROR(VLOOKUP($A253, 'data_2020-Jul-21'!$D:$F, 2, 0), 0)</f>
        <v>1</v>
      </c>
    </row>
    <row r="254" spans="1:4" x14ac:dyDescent="0.55000000000000004">
      <c r="A254" s="7">
        <v>44021</v>
      </c>
      <c r="B254" s="7" t="s">
        <v>33</v>
      </c>
      <c r="C254">
        <f>VLOOKUP($A254, data_ons_wales!$A$7:$F$135, 6, 0)</f>
        <v>3</v>
      </c>
      <c r="D254">
        <f>IFERROR(VLOOKUP($A254, 'data_2020-Jul-21'!$D:$F, 2, 0), 0)</f>
        <v>1</v>
      </c>
    </row>
    <row r="255" spans="1:4" x14ac:dyDescent="0.55000000000000004">
      <c r="A255" s="7">
        <v>44022</v>
      </c>
      <c r="B255" s="7" t="s">
        <v>33</v>
      </c>
      <c r="C255">
        <f>VLOOKUP($A255, data_ons_wales!$A$7:$F$135, 6, 0)</f>
        <v>0</v>
      </c>
      <c r="D255">
        <f>IFERROR(VLOOKUP($A255, 'data_2020-Jul-21'!$D:$F, 2, 0), 0)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1"/>
  <sheetViews>
    <sheetView workbookViewId="0">
      <selection activeCell="D2" sqref="D2"/>
    </sheetView>
  </sheetViews>
  <sheetFormatPr defaultRowHeight="14.4" x14ac:dyDescent="0.55000000000000004"/>
  <cols>
    <col min="4" max="4" width="10.156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t="s">
        <v>6</v>
      </c>
      <c r="B2" t="s">
        <v>7</v>
      </c>
      <c r="C2" t="s">
        <v>8</v>
      </c>
      <c r="D2" s="1">
        <v>44031</v>
      </c>
      <c r="E2">
        <v>5</v>
      </c>
      <c r="F2">
        <v>40718</v>
      </c>
    </row>
    <row r="3" spans="1:6" x14ac:dyDescent="0.55000000000000004">
      <c r="A3" t="s">
        <v>6</v>
      </c>
      <c r="B3" t="s">
        <v>7</v>
      </c>
      <c r="C3" t="s">
        <v>8</v>
      </c>
      <c r="D3" s="1">
        <v>44030</v>
      </c>
      <c r="E3">
        <v>9</v>
      </c>
      <c r="F3">
        <v>40713</v>
      </c>
    </row>
    <row r="4" spans="1:6" x14ac:dyDescent="0.55000000000000004">
      <c r="A4" t="s">
        <v>6</v>
      </c>
      <c r="B4" t="s">
        <v>7</v>
      </c>
      <c r="C4" t="s">
        <v>8</v>
      </c>
      <c r="D4" s="1">
        <v>44029</v>
      </c>
      <c r="E4">
        <v>22</v>
      </c>
      <c r="F4">
        <v>40704</v>
      </c>
    </row>
    <row r="5" spans="1:6" x14ac:dyDescent="0.55000000000000004">
      <c r="A5" t="s">
        <v>6</v>
      </c>
      <c r="B5" t="s">
        <v>7</v>
      </c>
      <c r="C5" t="s">
        <v>8</v>
      </c>
      <c r="D5" s="1">
        <v>44028</v>
      </c>
      <c r="E5">
        <v>33</v>
      </c>
      <c r="F5">
        <v>40682</v>
      </c>
    </row>
    <row r="6" spans="1:6" x14ac:dyDescent="0.55000000000000004">
      <c r="A6" t="s">
        <v>6</v>
      </c>
      <c r="B6" t="s">
        <v>7</v>
      </c>
      <c r="C6" t="s">
        <v>8</v>
      </c>
      <c r="D6" s="1">
        <v>44027</v>
      </c>
      <c r="E6">
        <v>52</v>
      </c>
      <c r="F6">
        <v>40649</v>
      </c>
    </row>
    <row r="7" spans="1:6" x14ac:dyDescent="0.55000000000000004">
      <c r="A7" t="s">
        <v>6</v>
      </c>
      <c r="B7" t="s">
        <v>7</v>
      </c>
      <c r="C7" t="s">
        <v>8</v>
      </c>
      <c r="D7" s="1">
        <v>44026</v>
      </c>
      <c r="E7">
        <v>58</v>
      </c>
      <c r="F7">
        <v>40597</v>
      </c>
    </row>
    <row r="8" spans="1:6" x14ac:dyDescent="0.55000000000000004">
      <c r="A8" t="s">
        <v>6</v>
      </c>
      <c r="B8" t="s">
        <v>7</v>
      </c>
      <c r="C8" t="s">
        <v>8</v>
      </c>
      <c r="D8" s="1">
        <v>44025</v>
      </c>
      <c r="E8">
        <v>56</v>
      </c>
      <c r="F8">
        <v>40539</v>
      </c>
    </row>
    <row r="9" spans="1:6" x14ac:dyDescent="0.55000000000000004">
      <c r="A9" t="s">
        <v>6</v>
      </c>
      <c r="B9" t="s">
        <v>7</v>
      </c>
      <c r="C9" t="s">
        <v>8</v>
      </c>
      <c r="D9" s="1">
        <v>44024</v>
      </c>
      <c r="E9">
        <v>46</v>
      </c>
      <c r="F9">
        <v>40483</v>
      </c>
    </row>
    <row r="10" spans="1:6" x14ac:dyDescent="0.55000000000000004">
      <c r="A10" t="s">
        <v>6</v>
      </c>
      <c r="B10" t="s">
        <v>7</v>
      </c>
      <c r="C10" t="s">
        <v>8</v>
      </c>
      <c r="D10" s="1">
        <v>44023</v>
      </c>
      <c r="E10">
        <v>49</v>
      </c>
      <c r="F10">
        <v>40437</v>
      </c>
    </row>
    <row r="11" spans="1:6" x14ac:dyDescent="0.55000000000000004">
      <c r="A11" t="s">
        <v>6</v>
      </c>
      <c r="B11" t="s">
        <v>7</v>
      </c>
      <c r="C11" t="s">
        <v>8</v>
      </c>
      <c r="D11" s="1">
        <v>44022</v>
      </c>
      <c r="E11">
        <v>53</v>
      </c>
      <c r="F11">
        <v>40388</v>
      </c>
    </row>
    <row r="12" spans="1:6" x14ac:dyDescent="0.55000000000000004">
      <c r="A12" t="s">
        <v>6</v>
      </c>
      <c r="B12" t="s">
        <v>7</v>
      </c>
      <c r="C12" t="s">
        <v>8</v>
      </c>
      <c r="D12" s="1">
        <v>44021</v>
      </c>
      <c r="E12">
        <v>86</v>
      </c>
      <c r="F12">
        <v>40335</v>
      </c>
    </row>
    <row r="13" spans="1:6" x14ac:dyDescent="0.55000000000000004">
      <c r="A13" t="s">
        <v>6</v>
      </c>
      <c r="B13" t="s">
        <v>7</v>
      </c>
      <c r="C13" t="s">
        <v>8</v>
      </c>
      <c r="D13" s="1">
        <v>44020</v>
      </c>
      <c r="E13">
        <v>75</v>
      </c>
      <c r="F13">
        <v>40249</v>
      </c>
    </row>
    <row r="14" spans="1:6" x14ac:dyDescent="0.55000000000000004">
      <c r="A14" t="s">
        <v>6</v>
      </c>
      <c r="B14" t="s">
        <v>7</v>
      </c>
      <c r="C14" t="s">
        <v>8</v>
      </c>
      <c r="D14" s="1">
        <v>44019</v>
      </c>
      <c r="E14">
        <v>63</v>
      </c>
      <c r="F14">
        <v>40174</v>
      </c>
    </row>
    <row r="15" spans="1:6" x14ac:dyDescent="0.55000000000000004">
      <c r="A15" t="s">
        <v>6</v>
      </c>
      <c r="B15" t="s">
        <v>7</v>
      </c>
      <c r="C15" t="s">
        <v>8</v>
      </c>
      <c r="D15" s="1">
        <v>44018</v>
      </c>
      <c r="E15">
        <v>75</v>
      </c>
      <c r="F15">
        <v>40111</v>
      </c>
    </row>
    <row r="16" spans="1:6" x14ac:dyDescent="0.55000000000000004">
      <c r="A16" t="s">
        <v>6</v>
      </c>
      <c r="B16" t="s">
        <v>7</v>
      </c>
      <c r="C16" t="s">
        <v>8</v>
      </c>
      <c r="D16" s="1">
        <v>44017</v>
      </c>
      <c r="E16">
        <v>71</v>
      </c>
      <c r="F16">
        <v>40036</v>
      </c>
    </row>
    <row r="17" spans="1:6" x14ac:dyDescent="0.55000000000000004">
      <c r="A17" t="s">
        <v>6</v>
      </c>
      <c r="B17" t="s">
        <v>7</v>
      </c>
      <c r="C17" t="s">
        <v>8</v>
      </c>
      <c r="D17" s="1">
        <v>44016</v>
      </c>
      <c r="E17">
        <v>80</v>
      </c>
      <c r="F17">
        <v>39965</v>
      </c>
    </row>
    <row r="18" spans="1:6" x14ac:dyDescent="0.55000000000000004">
      <c r="A18" t="s">
        <v>6</v>
      </c>
      <c r="B18" t="s">
        <v>7</v>
      </c>
      <c r="C18" t="s">
        <v>8</v>
      </c>
      <c r="D18" s="1">
        <v>44015</v>
      </c>
      <c r="E18">
        <v>80</v>
      </c>
      <c r="F18">
        <v>39885</v>
      </c>
    </row>
    <row r="19" spans="1:6" x14ac:dyDescent="0.55000000000000004">
      <c r="A19" t="s">
        <v>6</v>
      </c>
      <c r="B19" t="s">
        <v>7</v>
      </c>
      <c r="C19" t="s">
        <v>8</v>
      </c>
      <c r="D19" s="1">
        <v>44014</v>
      </c>
      <c r="E19">
        <v>84</v>
      </c>
      <c r="F19">
        <v>39805</v>
      </c>
    </row>
    <row r="20" spans="1:6" x14ac:dyDescent="0.55000000000000004">
      <c r="A20" t="s">
        <v>6</v>
      </c>
      <c r="B20" t="s">
        <v>7</v>
      </c>
      <c r="C20" t="s">
        <v>8</v>
      </c>
      <c r="D20" s="1">
        <v>44013</v>
      </c>
      <c r="E20">
        <v>75</v>
      </c>
      <c r="F20">
        <v>39721</v>
      </c>
    </row>
    <row r="21" spans="1:6" x14ac:dyDescent="0.55000000000000004">
      <c r="A21" t="s">
        <v>6</v>
      </c>
      <c r="B21" t="s">
        <v>7</v>
      </c>
      <c r="C21" t="s">
        <v>8</v>
      </c>
      <c r="D21" s="1">
        <v>44012</v>
      </c>
      <c r="E21">
        <v>94</v>
      </c>
      <c r="F21">
        <v>39646</v>
      </c>
    </row>
    <row r="22" spans="1:6" x14ac:dyDescent="0.55000000000000004">
      <c r="A22" t="s">
        <v>6</v>
      </c>
      <c r="B22" t="s">
        <v>7</v>
      </c>
      <c r="C22" t="s">
        <v>8</v>
      </c>
      <c r="D22" s="1">
        <v>44011</v>
      </c>
      <c r="E22">
        <v>84</v>
      </c>
      <c r="F22">
        <v>39552</v>
      </c>
    </row>
    <row r="23" spans="1:6" x14ac:dyDescent="0.55000000000000004">
      <c r="A23" t="s">
        <v>6</v>
      </c>
      <c r="B23" t="s">
        <v>7</v>
      </c>
      <c r="C23" t="s">
        <v>8</v>
      </c>
      <c r="D23" s="1">
        <v>44010</v>
      </c>
      <c r="E23">
        <v>94</v>
      </c>
      <c r="F23">
        <v>39468</v>
      </c>
    </row>
    <row r="24" spans="1:6" x14ac:dyDescent="0.55000000000000004">
      <c r="A24" t="s">
        <v>6</v>
      </c>
      <c r="B24" t="s">
        <v>7</v>
      </c>
      <c r="C24" t="s">
        <v>8</v>
      </c>
      <c r="D24" s="1">
        <v>44009</v>
      </c>
      <c r="E24">
        <v>92</v>
      </c>
      <c r="F24">
        <v>39374</v>
      </c>
    </row>
    <row r="25" spans="1:6" x14ac:dyDescent="0.55000000000000004">
      <c r="A25" t="s">
        <v>6</v>
      </c>
      <c r="B25" t="s">
        <v>7</v>
      </c>
      <c r="C25" t="s">
        <v>8</v>
      </c>
      <c r="D25" s="1">
        <v>44008</v>
      </c>
      <c r="E25">
        <v>111</v>
      </c>
      <c r="F25">
        <v>39282</v>
      </c>
    </row>
    <row r="26" spans="1:6" x14ac:dyDescent="0.55000000000000004">
      <c r="A26" t="s">
        <v>6</v>
      </c>
      <c r="B26" t="s">
        <v>7</v>
      </c>
      <c r="C26" t="s">
        <v>8</v>
      </c>
      <c r="D26" s="1">
        <v>44007</v>
      </c>
      <c r="E26">
        <v>133</v>
      </c>
      <c r="F26">
        <v>39171</v>
      </c>
    </row>
    <row r="27" spans="1:6" x14ac:dyDescent="0.55000000000000004">
      <c r="A27" t="s">
        <v>6</v>
      </c>
      <c r="B27" t="s">
        <v>7</v>
      </c>
      <c r="C27" t="s">
        <v>8</v>
      </c>
      <c r="D27" s="1">
        <v>44006</v>
      </c>
      <c r="E27">
        <v>125</v>
      </c>
      <c r="F27">
        <v>39038</v>
      </c>
    </row>
    <row r="28" spans="1:6" x14ac:dyDescent="0.55000000000000004">
      <c r="A28" t="s">
        <v>6</v>
      </c>
      <c r="B28" t="s">
        <v>7</v>
      </c>
      <c r="C28" t="s">
        <v>8</v>
      </c>
      <c r="D28" s="1">
        <v>44005</v>
      </c>
      <c r="E28">
        <v>131</v>
      </c>
      <c r="F28">
        <v>38913</v>
      </c>
    </row>
    <row r="29" spans="1:6" x14ac:dyDescent="0.55000000000000004">
      <c r="A29" t="s">
        <v>6</v>
      </c>
      <c r="B29" t="s">
        <v>7</v>
      </c>
      <c r="C29" t="s">
        <v>8</v>
      </c>
      <c r="D29" s="1">
        <v>44004</v>
      </c>
      <c r="E29">
        <v>106</v>
      </c>
      <c r="F29">
        <v>38782</v>
      </c>
    </row>
    <row r="30" spans="1:6" x14ac:dyDescent="0.55000000000000004">
      <c r="A30" t="s">
        <v>6</v>
      </c>
      <c r="B30" t="s">
        <v>7</v>
      </c>
      <c r="C30" t="s">
        <v>8</v>
      </c>
      <c r="D30" s="1">
        <v>44003</v>
      </c>
      <c r="E30">
        <v>100</v>
      </c>
      <c r="F30">
        <v>38676</v>
      </c>
    </row>
    <row r="31" spans="1:6" x14ac:dyDescent="0.55000000000000004">
      <c r="A31" t="s">
        <v>6</v>
      </c>
      <c r="B31" t="s">
        <v>7</v>
      </c>
      <c r="C31" t="s">
        <v>8</v>
      </c>
      <c r="D31" s="1">
        <v>44002</v>
      </c>
      <c r="E31">
        <v>98</v>
      </c>
      <c r="F31">
        <v>38576</v>
      </c>
    </row>
    <row r="32" spans="1:6" x14ac:dyDescent="0.55000000000000004">
      <c r="A32" t="s">
        <v>6</v>
      </c>
      <c r="B32" t="s">
        <v>7</v>
      </c>
      <c r="C32" t="s">
        <v>8</v>
      </c>
      <c r="D32" s="1">
        <v>44001</v>
      </c>
      <c r="E32">
        <v>98</v>
      </c>
      <c r="F32">
        <v>38478</v>
      </c>
    </row>
    <row r="33" spans="1:6" x14ac:dyDescent="0.55000000000000004">
      <c r="A33" t="s">
        <v>6</v>
      </c>
      <c r="B33" t="s">
        <v>7</v>
      </c>
      <c r="C33" t="s">
        <v>8</v>
      </c>
      <c r="D33" s="1">
        <v>44000</v>
      </c>
      <c r="E33">
        <v>115</v>
      </c>
      <c r="F33">
        <v>38380</v>
      </c>
    </row>
    <row r="34" spans="1:6" x14ac:dyDescent="0.55000000000000004">
      <c r="A34" t="s">
        <v>6</v>
      </c>
      <c r="B34" t="s">
        <v>7</v>
      </c>
      <c r="C34" t="s">
        <v>8</v>
      </c>
      <c r="D34" s="1">
        <v>43999</v>
      </c>
      <c r="E34">
        <v>110</v>
      </c>
      <c r="F34">
        <v>38265</v>
      </c>
    </row>
    <row r="35" spans="1:6" x14ac:dyDescent="0.55000000000000004">
      <c r="A35" t="s">
        <v>6</v>
      </c>
      <c r="B35" t="s">
        <v>7</v>
      </c>
      <c r="C35" t="s">
        <v>8</v>
      </c>
      <c r="D35" s="1">
        <v>43998</v>
      </c>
      <c r="E35">
        <v>120</v>
      </c>
      <c r="F35">
        <v>38155</v>
      </c>
    </row>
    <row r="36" spans="1:6" x14ac:dyDescent="0.55000000000000004">
      <c r="A36" t="s">
        <v>6</v>
      </c>
      <c r="B36" t="s">
        <v>7</v>
      </c>
      <c r="C36" t="s">
        <v>8</v>
      </c>
      <c r="D36" s="1">
        <v>43997</v>
      </c>
      <c r="E36">
        <v>128</v>
      </c>
      <c r="F36">
        <v>38035</v>
      </c>
    </row>
    <row r="37" spans="1:6" x14ac:dyDescent="0.55000000000000004">
      <c r="A37" t="s">
        <v>6</v>
      </c>
      <c r="B37" t="s">
        <v>7</v>
      </c>
      <c r="C37" t="s">
        <v>8</v>
      </c>
      <c r="D37" s="1">
        <v>43996</v>
      </c>
      <c r="E37">
        <v>143</v>
      </c>
      <c r="F37">
        <v>37907</v>
      </c>
    </row>
    <row r="38" spans="1:6" x14ac:dyDescent="0.55000000000000004">
      <c r="A38" t="s">
        <v>6</v>
      </c>
      <c r="B38" t="s">
        <v>7</v>
      </c>
      <c r="C38" t="s">
        <v>8</v>
      </c>
      <c r="D38" s="1">
        <v>43995</v>
      </c>
      <c r="E38">
        <v>107</v>
      </c>
      <c r="F38">
        <v>37764</v>
      </c>
    </row>
    <row r="39" spans="1:6" x14ac:dyDescent="0.55000000000000004">
      <c r="A39" t="s">
        <v>6</v>
      </c>
      <c r="B39" t="s">
        <v>7</v>
      </c>
      <c r="C39" t="s">
        <v>8</v>
      </c>
      <c r="D39" s="1">
        <v>43994</v>
      </c>
      <c r="E39">
        <v>138</v>
      </c>
      <c r="F39">
        <v>37657</v>
      </c>
    </row>
    <row r="40" spans="1:6" x14ac:dyDescent="0.55000000000000004">
      <c r="A40" t="s">
        <v>6</v>
      </c>
      <c r="B40" t="s">
        <v>7</v>
      </c>
      <c r="C40" t="s">
        <v>8</v>
      </c>
      <c r="D40" s="1">
        <v>43993</v>
      </c>
      <c r="E40">
        <v>131</v>
      </c>
      <c r="F40">
        <v>37519</v>
      </c>
    </row>
    <row r="41" spans="1:6" x14ac:dyDescent="0.55000000000000004">
      <c r="A41" t="s">
        <v>6</v>
      </c>
      <c r="B41" t="s">
        <v>7</v>
      </c>
      <c r="C41" t="s">
        <v>8</v>
      </c>
      <c r="D41" s="1">
        <v>43992</v>
      </c>
      <c r="E41">
        <v>158</v>
      </c>
      <c r="F41">
        <v>37388</v>
      </c>
    </row>
    <row r="42" spans="1:6" x14ac:dyDescent="0.55000000000000004">
      <c r="A42" t="s">
        <v>6</v>
      </c>
      <c r="B42" t="s">
        <v>7</v>
      </c>
      <c r="C42" t="s">
        <v>8</v>
      </c>
      <c r="D42" s="1">
        <v>43991</v>
      </c>
      <c r="E42">
        <v>165</v>
      </c>
      <c r="F42">
        <v>37230</v>
      </c>
    </row>
    <row r="43" spans="1:6" x14ac:dyDescent="0.55000000000000004">
      <c r="A43" t="s">
        <v>6</v>
      </c>
      <c r="B43" t="s">
        <v>7</v>
      </c>
      <c r="C43" t="s">
        <v>8</v>
      </c>
      <c r="D43" s="1">
        <v>43990</v>
      </c>
      <c r="E43">
        <v>161</v>
      </c>
      <c r="F43">
        <v>37065</v>
      </c>
    </row>
    <row r="44" spans="1:6" x14ac:dyDescent="0.55000000000000004">
      <c r="A44" t="s">
        <v>6</v>
      </c>
      <c r="B44" t="s">
        <v>7</v>
      </c>
      <c r="C44" t="s">
        <v>8</v>
      </c>
      <c r="D44" s="1">
        <v>43989</v>
      </c>
      <c r="E44">
        <v>164</v>
      </c>
      <c r="F44">
        <v>36904</v>
      </c>
    </row>
    <row r="45" spans="1:6" x14ac:dyDescent="0.55000000000000004">
      <c r="A45" t="s">
        <v>6</v>
      </c>
      <c r="B45" t="s">
        <v>7</v>
      </c>
      <c r="C45" t="s">
        <v>8</v>
      </c>
      <c r="D45" s="1">
        <v>43988</v>
      </c>
      <c r="E45">
        <v>155</v>
      </c>
      <c r="F45">
        <v>36740</v>
      </c>
    </row>
    <row r="46" spans="1:6" x14ac:dyDescent="0.55000000000000004">
      <c r="A46" t="s">
        <v>6</v>
      </c>
      <c r="B46" t="s">
        <v>7</v>
      </c>
      <c r="C46" t="s">
        <v>8</v>
      </c>
      <c r="D46" s="1">
        <v>43987</v>
      </c>
      <c r="E46">
        <v>173</v>
      </c>
      <c r="F46">
        <v>36585</v>
      </c>
    </row>
    <row r="47" spans="1:6" x14ac:dyDescent="0.55000000000000004">
      <c r="A47" t="s">
        <v>6</v>
      </c>
      <c r="B47" t="s">
        <v>7</v>
      </c>
      <c r="C47" t="s">
        <v>8</v>
      </c>
      <c r="D47" s="1">
        <v>43986</v>
      </c>
      <c r="E47">
        <v>174</v>
      </c>
      <c r="F47">
        <v>36412</v>
      </c>
    </row>
    <row r="48" spans="1:6" x14ac:dyDescent="0.55000000000000004">
      <c r="A48" t="s">
        <v>6</v>
      </c>
      <c r="B48" t="s">
        <v>7</v>
      </c>
      <c r="C48" t="s">
        <v>8</v>
      </c>
      <c r="D48" s="1">
        <v>43985</v>
      </c>
      <c r="E48">
        <v>183</v>
      </c>
      <c r="F48">
        <v>36238</v>
      </c>
    </row>
    <row r="49" spans="1:6" x14ac:dyDescent="0.55000000000000004">
      <c r="A49" t="s">
        <v>6</v>
      </c>
      <c r="B49" t="s">
        <v>7</v>
      </c>
      <c r="C49" t="s">
        <v>8</v>
      </c>
      <c r="D49" s="1">
        <v>43984</v>
      </c>
      <c r="E49">
        <v>220</v>
      </c>
      <c r="F49">
        <v>36055</v>
      </c>
    </row>
    <row r="50" spans="1:6" x14ac:dyDescent="0.55000000000000004">
      <c r="A50" t="s">
        <v>6</v>
      </c>
      <c r="B50" t="s">
        <v>7</v>
      </c>
      <c r="C50" t="s">
        <v>8</v>
      </c>
      <c r="D50" s="1">
        <v>43983</v>
      </c>
      <c r="E50">
        <v>197</v>
      </c>
      <c r="F50">
        <v>35835</v>
      </c>
    </row>
    <row r="51" spans="1:6" x14ac:dyDescent="0.55000000000000004">
      <c r="A51" t="s">
        <v>6</v>
      </c>
      <c r="B51" t="s">
        <v>7</v>
      </c>
      <c r="C51" t="s">
        <v>8</v>
      </c>
      <c r="D51" s="1">
        <v>43982</v>
      </c>
      <c r="E51">
        <v>179</v>
      </c>
      <c r="F51">
        <v>35638</v>
      </c>
    </row>
    <row r="52" spans="1:6" x14ac:dyDescent="0.55000000000000004">
      <c r="A52" t="s">
        <v>6</v>
      </c>
      <c r="B52" t="s">
        <v>7</v>
      </c>
      <c r="C52" t="s">
        <v>8</v>
      </c>
      <c r="D52" s="1">
        <v>43981</v>
      </c>
      <c r="E52">
        <v>195</v>
      </c>
      <c r="F52">
        <v>35459</v>
      </c>
    </row>
    <row r="53" spans="1:6" x14ac:dyDescent="0.55000000000000004">
      <c r="A53" t="s">
        <v>6</v>
      </c>
      <c r="B53" t="s">
        <v>7</v>
      </c>
      <c r="C53" t="s">
        <v>8</v>
      </c>
      <c r="D53" s="1">
        <v>43980</v>
      </c>
      <c r="E53">
        <v>221</v>
      </c>
      <c r="F53">
        <v>35264</v>
      </c>
    </row>
    <row r="54" spans="1:6" x14ac:dyDescent="0.55000000000000004">
      <c r="A54" t="s">
        <v>6</v>
      </c>
      <c r="B54" t="s">
        <v>7</v>
      </c>
      <c r="C54" t="s">
        <v>8</v>
      </c>
      <c r="D54" s="1">
        <v>43979</v>
      </c>
      <c r="E54">
        <v>234</v>
      </c>
      <c r="F54">
        <v>35043</v>
      </c>
    </row>
    <row r="55" spans="1:6" x14ac:dyDescent="0.55000000000000004">
      <c r="A55" t="s">
        <v>6</v>
      </c>
      <c r="B55" t="s">
        <v>7</v>
      </c>
      <c r="C55" t="s">
        <v>8</v>
      </c>
      <c r="D55" s="1">
        <v>43978</v>
      </c>
      <c r="E55">
        <v>221</v>
      </c>
      <c r="F55">
        <v>34809</v>
      </c>
    </row>
    <row r="56" spans="1:6" x14ac:dyDescent="0.55000000000000004">
      <c r="A56" t="s">
        <v>6</v>
      </c>
      <c r="B56" t="s">
        <v>7</v>
      </c>
      <c r="C56" t="s">
        <v>8</v>
      </c>
      <c r="D56" s="1">
        <v>43977</v>
      </c>
      <c r="E56">
        <v>257</v>
      </c>
      <c r="F56">
        <v>34588</v>
      </c>
    </row>
    <row r="57" spans="1:6" x14ac:dyDescent="0.55000000000000004">
      <c r="A57" t="s">
        <v>6</v>
      </c>
      <c r="B57" t="s">
        <v>7</v>
      </c>
      <c r="C57" t="s">
        <v>8</v>
      </c>
      <c r="D57" s="1">
        <v>43976</v>
      </c>
      <c r="E57">
        <v>235</v>
      </c>
      <c r="F57">
        <v>34331</v>
      </c>
    </row>
    <row r="58" spans="1:6" x14ac:dyDescent="0.55000000000000004">
      <c r="A58" t="s">
        <v>6</v>
      </c>
      <c r="B58" t="s">
        <v>7</v>
      </c>
      <c r="C58" t="s">
        <v>8</v>
      </c>
      <c r="D58" s="1">
        <v>43975</v>
      </c>
      <c r="E58">
        <v>206</v>
      </c>
      <c r="F58">
        <v>34096</v>
      </c>
    </row>
    <row r="59" spans="1:6" x14ac:dyDescent="0.55000000000000004">
      <c r="A59" t="s">
        <v>6</v>
      </c>
      <c r="B59" t="s">
        <v>7</v>
      </c>
      <c r="C59" t="s">
        <v>8</v>
      </c>
      <c r="D59" s="1">
        <v>43974</v>
      </c>
      <c r="E59">
        <v>252</v>
      </c>
      <c r="F59">
        <v>33890</v>
      </c>
    </row>
    <row r="60" spans="1:6" x14ac:dyDescent="0.55000000000000004">
      <c r="A60" t="s">
        <v>6</v>
      </c>
      <c r="B60" t="s">
        <v>7</v>
      </c>
      <c r="C60" t="s">
        <v>8</v>
      </c>
      <c r="D60" s="1">
        <v>43973</v>
      </c>
      <c r="E60">
        <v>246</v>
      </c>
      <c r="F60">
        <v>33638</v>
      </c>
    </row>
    <row r="61" spans="1:6" x14ac:dyDescent="0.55000000000000004">
      <c r="A61" t="s">
        <v>6</v>
      </c>
      <c r="B61" t="s">
        <v>7</v>
      </c>
      <c r="C61" t="s">
        <v>8</v>
      </c>
      <c r="D61" s="1">
        <v>43972</v>
      </c>
      <c r="E61">
        <v>257</v>
      </c>
      <c r="F61">
        <v>33392</v>
      </c>
    </row>
    <row r="62" spans="1:6" x14ac:dyDescent="0.55000000000000004">
      <c r="A62" t="s">
        <v>6</v>
      </c>
      <c r="B62" t="s">
        <v>7</v>
      </c>
      <c r="C62" t="s">
        <v>8</v>
      </c>
      <c r="D62" s="1">
        <v>43971</v>
      </c>
      <c r="E62">
        <v>290</v>
      </c>
      <c r="F62">
        <v>33135</v>
      </c>
    </row>
    <row r="63" spans="1:6" x14ac:dyDescent="0.55000000000000004">
      <c r="A63" t="s">
        <v>6</v>
      </c>
      <c r="B63" t="s">
        <v>7</v>
      </c>
      <c r="C63" t="s">
        <v>8</v>
      </c>
      <c r="D63" s="1">
        <v>43970</v>
      </c>
      <c r="E63">
        <v>271</v>
      </c>
      <c r="F63">
        <v>32845</v>
      </c>
    </row>
    <row r="64" spans="1:6" x14ac:dyDescent="0.55000000000000004">
      <c r="A64" t="s">
        <v>6</v>
      </c>
      <c r="B64" t="s">
        <v>7</v>
      </c>
      <c r="C64" t="s">
        <v>8</v>
      </c>
      <c r="D64" s="1">
        <v>43969</v>
      </c>
      <c r="E64">
        <v>315</v>
      </c>
      <c r="F64">
        <v>32574</v>
      </c>
    </row>
    <row r="65" spans="1:6" x14ac:dyDescent="0.55000000000000004">
      <c r="A65" t="s">
        <v>6</v>
      </c>
      <c r="B65" t="s">
        <v>7</v>
      </c>
      <c r="C65" t="s">
        <v>8</v>
      </c>
      <c r="D65" s="1">
        <v>43968</v>
      </c>
      <c r="E65">
        <v>275</v>
      </c>
      <c r="F65">
        <v>32259</v>
      </c>
    </row>
    <row r="66" spans="1:6" x14ac:dyDescent="0.55000000000000004">
      <c r="A66" t="s">
        <v>6</v>
      </c>
      <c r="B66" t="s">
        <v>7</v>
      </c>
      <c r="C66" t="s">
        <v>8</v>
      </c>
      <c r="D66" s="1">
        <v>43967</v>
      </c>
      <c r="E66">
        <v>319</v>
      </c>
      <c r="F66">
        <v>31984</v>
      </c>
    </row>
    <row r="67" spans="1:6" x14ac:dyDescent="0.55000000000000004">
      <c r="A67" t="s">
        <v>6</v>
      </c>
      <c r="B67" t="s">
        <v>7</v>
      </c>
      <c r="C67" t="s">
        <v>8</v>
      </c>
      <c r="D67" s="1">
        <v>43966</v>
      </c>
      <c r="E67">
        <v>315</v>
      </c>
      <c r="F67">
        <v>31665</v>
      </c>
    </row>
    <row r="68" spans="1:6" x14ac:dyDescent="0.55000000000000004">
      <c r="A68" t="s">
        <v>6</v>
      </c>
      <c r="B68" t="s">
        <v>7</v>
      </c>
      <c r="C68" t="s">
        <v>8</v>
      </c>
      <c r="D68" s="1">
        <v>43965</v>
      </c>
      <c r="E68">
        <v>333</v>
      </c>
      <c r="F68">
        <v>31350</v>
      </c>
    </row>
    <row r="69" spans="1:6" x14ac:dyDescent="0.55000000000000004">
      <c r="A69" t="s">
        <v>6</v>
      </c>
      <c r="B69" t="s">
        <v>7</v>
      </c>
      <c r="C69" t="s">
        <v>8</v>
      </c>
      <c r="D69" s="1">
        <v>43964</v>
      </c>
      <c r="E69">
        <v>311</v>
      </c>
      <c r="F69">
        <v>31017</v>
      </c>
    </row>
    <row r="70" spans="1:6" x14ac:dyDescent="0.55000000000000004">
      <c r="A70" t="s">
        <v>6</v>
      </c>
      <c r="B70" t="s">
        <v>7</v>
      </c>
      <c r="C70" t="s">
        <v>8</v>
      </c>
      <c r="D70" s="1">
        <v>43963</v>
      </c>
      <c r="E70">
        <v>322</v>
      </c>
      <c r="F70">
        <v>30706</v>
      </c>
    </row>
    <row r="71" spans="1:6" x14ac:dyDescent="0.55000000000000004">
      <c r="A71" t="s">
        <v>6</v>
      </c>
      <c r="B71" t="s">
        <v>7</v>
      </c>
      <c r="C71" t="s">
        <v>8</v>
      </c>
      <c r="D71" s="1">
        <v>43962</v>
      </c>
      <c r="E71">
        <v>316</v>
      </c>
      <c r="F71">
        <v>30384</v>
      </c>
    </row>
    <row r="72" spans="1:6" x14ac:dyDescent="0.55000000000000004">
      <c r="A72" t="s">
        <v>6</v>
      </c>
      <c r="B72" t="s">
        <v>7</v>
      </c>
      <c r="C72" t="s">
        <v>8</v>
      </c>
      <c r="D72" s="1">
        <v>43961</v>
      </c>
      <c r="E72">
        <v>352</v>
      </c>
      <c r="F72">
        <v>30068</v>
      </c>
    </row>
    <row r="73" spans="1:6" x14ac:dyDescent="0.55000000000000004">
      <c r="A73" t="s">
        <v>6</v>
      </c>
      <c r="B73" t="s">
        <v>7</v>
      </c>
      <c r="C73" t="s">
        <v>8</v>
      </c>
      <c r="D73" s="1">
        <v>43960</v>
      </c>
      <c r="E73">
        <v>375</v>
      </c>
      <c r="F73">
        <v>29716</v>
      </c>
    </row>
    <row r="74" spans="1:6" x14ac:dyDescent="0.55000000000000004">
      <c r="A74" t="s">
        <v>6</v>
      </c>
      <c r="B74" t="s">
        <v>7</v>
      </c>
      <c r="C74" t="s">
        <v>8</v>
      </c>
      <c r="D74" s="1">
        <v>43959</v>
      </c>
      <c r="E74">
        <v>375</v>
      </c>
      <c r="F74">
        <v>29341</v>
      </c>
    </row>
    <row r="75" spans="1:6" x14ac:dyDescent="0.55000000000000004">
      <c r="A75" t="s">
        <v>6</v>
      </c>
      <c r="B75" t="s">
        <v>7</v>
      </c>
      <c r="C75" t="s">
        <v>8</v>
      </c>
      <c r="D75" s="1">
        <v>43958</v>
      </c>
      <c r="E75">
        <v>442</v>
      </c>
      <c r="F75">
        <v>28966</v>
      </c>
    </row>
    <row r="76" spans="1:6" x14ac:dyDescent="0.55000000000000004">
      <c r="A76" t="s">
        <v>6</v>
      </c>
      <c r="B76" t="s">
        <v>7</v>
      </c>
      <c r="C76" t="s">
        <v>8</v>
      </c>
      <c r="D76" s="1">
        <v>43957</v>
      </c>
      <c r="E76">
        <v>436</v>
      </c>
      <c r="F76">
        <v>28524</v>
      </c>
    </row>
    <row r="77" spans="1:6" x14ac:dyDescent="0.55000000000000004">
      <c r="A77" t="s">
        <v>6</v>
      </c>
      <c r="B77" t="s">
        <v>7</v>
      </c>
      <c r="C77" t="s">
        <v>8</v>
      </c>
      <c r="D77" s="1">
        <v>43956</v>
      </c>
      <c r="E77">
        <v>435</v>
      </c>
      <c r="F77">
        <v>28088</v>
      </c>
    </row>
    <row r="78" spans="1:6" x14ac:dyDescent="0.55000000000000004">
      <c r="A78" t="s">
        <v>6</v>
      </c>
      <c r="B78" t="s">
        <v>7</v>
      </c>
      <c r="C78" t="s">
        <v>8</v>
      </c>
      <c r="D78" s="1">
        <v>43955</v>
      </c>
      <c r="E78">
        <v>449</v>
      </c>
      <c r="F78">
        <v>27653</v>
      </c>
    </row>
    <row r="79" spans="1:6" x14ac:dyDescent="0.55000000000000004">
      <c r="A79" t="s">
        <v>6</v>
      </c>
      <c r="B79" t="s">
        <v>7</v>
      </c>
      <c r="C79" t="s">
        <v>8</v>
      </c>
      <c r="D79" s="1">
        <v>43954</v>
      </c>
      <c r="E79">
        <v>425</v>
      </c>
      <c r="F79">
        <v>27204</v>
      </c>
    </row>
    <row r="80" spans="1:6" x14ac:dyDescent="0.55000000000000004">
      <c r="A80" t="s">
        <v>6</v>
      </c>
      <c r="B80" t="s">
        <v>7</v>
      </c>
      <c r="C80" t="s">
        <v>8</v>
      </c>
      <c r="D80" s="1">
        <v>43953</v>
      </c>
      <c r="E80">
        <v>461</v>
      </c>
      <c r="F80">
        <v>26779</v>
      </c>
    </row>
    <row r="81" spans="1:6" x14ac:dyDescent="0.55000000000000004">
      <c r="A81" t="s">
        <v>6</v>
      </c>
      <c r="B81" t="s">
        <v>7</v>
      </c>
      <c r="C81" t="s">
        <v>8</v>
      </c>
      <c r="D81" s="1">
        <v>43952</v>
      </c>
      <c r="E81">
        <v>509</v>
      </c>
      <c r="F81">
        <v>26318</v>
      </c>
    </row>
    <row r="82" spans="1:6" x14ac:dyDescent="0.55000000000000004">
      <c r="A82" t="s">
        <v>6</v>
      </c>
      <c r="B82" t="s">
        <v>7</v>
      </c>
      <c r="C82" t="s">
        <v>8</v>
      </c>
      <c r="D82" s="1">
        <v>43951</v>
      </c>
      <c r="E82">
        <v>505</v>
      </c>
      <c r="F82">
        <v>25809</v>
      </c>
    </row>
    <row r="83" spans="1:6" x14ac:dyDescent="0.55000000000000004">
      <c r="A83" t="s">
        <v>6</v>
      </c>
      <c r="B83" t="s">
        <v>7</v>
      </c>
      <c r="C83" t="s">
        <v>8</v>
      </c>
      <c r="D83" s="1">
        <v>43950</v>
      </c>
      <c r="E83">
        <v>521</v>
      </c>
      <c r="F83">
        <v>25304</v>
      </c>
    </row>
    <row r="84" spans="1:6" x14ac:dyDescent="0.55000000000000004">
      <c r="A84" t="s">
        <v>6</v>
      </c>
      <c r="B84" t="s">
        <v>7</v>
      </c>
      <c r="C84" t="s">
        <v>8</v>
      </c>
      <c r="D84" s="1">
        <v>43949</v>
      </c>
      <c r="E84">
        <v>532</v>
      </c>
      <c r="F84">
        <v>24783</v>
      </c>
    </row>
    <row r="85" spans="1:6" x14ac:dyDescent="0.55000000000000004">
      <c r="A85" t="s">
        <v>6</v>
      </c>
      <c r="B85" t="s">
        <v>7</v>
      </c>
      <c r="C85" t="s">
        <v>8</v>
      </c>
      <c r="D85" s="1">
        <v>43948</v>
      </c>
      <c r="E85">
        <v>524</v>
      </c>
      <c r="F85">
        <v>24251</v>
      </c>
    </row>
    <row r="86" spans="1:6" x14ac:dyDescent="0.55000000000000004">
      <c r="A86" t="s">
        <v>6</v>
      </c>
      <c r="B86" t="s">
        <v>7</v>
      </c>
      <c r="C86" t="s">
        <v>8</v>
      </c>
      <c r="D86" s="1">
        <v>43947</v>
      </c>
      <c r="E86">
        <v>574</v>
      </c>
      <c r="F86">
        <v>23727</v>
      </c>
    </row>
    <row r="87" spans="1:6" x14ac:dyDescent="0.55000000000000004">
      <c r="A87" t="s">
        <v>6</v>
      </c>
      <c r="B87" t="s">
        <v>7</v>
      </c>
      <c r="C87" t="s">
        <v>8</v>
      </c>
      <c r="D87" s="1">
        <v>43946</v>
      </c>
      <c r="E87">
        <v>573</v>
      </c>
      <c r="F87">
        <v>23153</v>
      </c>
    </row>
    <row r="88" spans="1:6" x14ac:dyDescent="0.55000000000000004">
      <c r="A88" t="s">
        <v>6</v>
      </c>
      <c r="B88" t="s">
        <v>7</v>
      </c>
      <c r="C88" t="s">
        <v>8</v>
      </c>
      <c r="D88" s="1">
        <v>43945</v>
      </c>
      <c r="E88">
        <v>625</v>
      </c>
      <c r="F88">
        <v>22580</v>
      </c>
    </row>
    <row r="89" spans="1:6" x14ac:dyDescent="0.55000000000000004">
      <c r="A89" t="s">
        <v>6</v>
      </c>
      <c r="B89" t="s">
        <v>7</v>
      </c>
      <c r="C89" t="s">
        <v>8</v>
      </c>
      <c r="D89" s="1">
        <v>43944</v>
      </c>
      <c r="E89">
        <v>611</v>
      </c>
      <c r="F89">
        <v>21955</v>
      </c>
    </row>
    <row r="90" spans="1:6" x14ac:dyDescent="0.55000000000000004">
      <c r="A90" t="s">
        <v>6</v>
      </c>
      <c r="B90" t="s">
        <v>7</v>
      </c>
      <c r="C90" t="s">
        <v>8</v>
      </c>
      <c r="D90" s="1">
        <v>43943</v>
      </c>
      <c r="E90">
        <v>653</v>
      </c>
      <c r="F90">
        <v>21344</v>
      </c>
    </row>
    <row r="91" spans="1:6" x14ac:dyDescent="0.55000000000000004">
      <c r="A91" t="s">
        <v>6</v>
      </c>
      <c r="B91" t="s">
        <v>7</v>
      </c>
      <c r="C91" t="s">
        <v>8</v>
      </c>
      <c r="D91" s="1">
        <v>43942</v>
      </c>
      <c r="E91">
        <v>651</v>
      </c>
      <c r="F91">
        <v>20691</v>
      </c>
    </row>
    <row r="92" spans="1:6" x14ac:dyDescent="0.55000000000000004">
      <c r="A92" t="s">
        <v>6</v>
      </c>
      <c r="B92" t="s">
        <v>7</v>
      </c>
      <c r="C92" t="s">
        <v>8</v>
      </c>
      <c r="D92" s="1">
        <v>43941</v>
      </c>
      <c r="E92">
        <v>695</v>
      </c>
      <c r="F92">
        <v>20040</v>
      </c>
    </row>
    <row r="93" spans="1:6" x14ac:dyDescent="0.55000000000000004">
      <c r="A93" t="s">
        <v>6</v>
      </c>
      <c r="B93" t="s">
        <v>7</v>
      </c>
      <c r="C93" t="s">
        <v>8</v>
      </c>
      <c r="D93" s="1">
        <v>43940</v>
      </c>
      <c r="E93">
        <v>688</v>
      </c>
      <c r="F93">
        <v>19345</v>
      </c>
    </row>
    <row r="94" spans="1:6" x14ac:dyDescent="0.55000000000000004">
      <c r="A94" t="s">
        <v>6</v>
      </c>
      <c r="B94" t="s">
        <v>7</v>
      </c>
      <c r="C94" t="s">
        <v>8</v>
      </c>
      <c r="D94" s="1">
        <v>43939</v>
      </c>
      <c r="E94">
        <v>714</v>
      </c>
      <c r="F94">
        <v>18657</v>
      </c>
    </row>
    <row r="95" spans="1:6" x14ac:dyDescent="0.55000000000000004">
      <c r="A95" t="s">
        <v>6</v>
      </c>
      <c r="B95" t="s">
        <v>7</v>
      </c>
      <c r="C95" t="s">
        <v>8</v>
      </c>
      <c r="D95" s="1">
        <v>43938</v>
      </c>
      <c r="E95">
        <v>749</v>
      </c>
      <c r="F95">
        <v>17943</v>
      </c>
    </row>
    <row r="96" spans="1:6" x14ac:dyDescent="0.55000000000000004">
      <c r="A96" t="s">
        <v>6</v>
      </c>
      <c r="B96" t="s">
        <v>7</v>
      </c>
      <c r="C96" t="s">
        <v>8</v>
      </c>
      <c r="D96" s="1">
        <v>43937</v>
      </c>
      <c r="E96">
        <v>754</v>
      </c>
      <c r="F96">
        <v>17194</v>
      </c>
    </row>
    <row r="97" spans="1:6" x14ac:dyDescent="0.55000000000000004">
      <c r="A97" t="s">
        <v>6</v>
      </c>
      <c r="B97" t="s">
        <v>7</v>
      </c>
      <c r="C97" t="s">
        <v>8</v>
      </c>
      <c r="D97" s="1">
        <v>43936</v>
      </c>
      <c r="E97">
        <v>785</v>
      </c>
      <c r="F97">
        <v>16440</v>
      </c>
    </row>
    <row r="98" spans="1:6" x14ac:dyDescent="0.55000000000000004">
      <c r="A98" t="s">
        <v>6</v>
      </c>
      <c r="B98" t="s">
        <v>7</v>
      </c>
      <c r="C98" t="s">
        <v>8</v>
      </c>
      <c r="D98" s="1">
        <v>43935</v>
      </c>
      <c r="E98">
        <v>780</v>
      </c>
      <c r="F98">
        <v>15655</v>
      </c>
    </row>
    <row r="99" spans="1:6" x14ac:dyDescent="0.55000000000000004">
      <c r="A99" t="s">
        <v>6</v>
      </c>
      <c r="B99" t="s">
        <v>7</v>
      </c>
      <c r="C99" t="s">
        <v>8</v>
      </c>
      <c r="D99" s="1">
        <v>43934</v>
      </c>
      <c r="E99">
        <v>804</v>
      </c>
      <c r="F99">
        <v>14875</v>
      </c>
    </row>
    <row r="100" spans="1:6" x14ac:dyDescent="0.55000000000000004">
      <c r="A100" t="s">
        <v>6</v>
      </c>
      <c r="B100" t="s">
        <v>7</v>
      </c>
      <c r="C100" t="s">
        <v>8</v>
      </c>
      <c r="D100" s="1">
        <v>43933</v>
      </c>
      <c r="E100">
        <v>860</v>
      </c>
      <c r="F100">
        <v>14071</v>
      </c>
    </row>
    <row r="101" spans="1:6" x14ac:dyDescent="0.55000000000000004">
      <c r="A101" t="s">
        <v>6</v>
      </c>
      <c r="B101" t="s">
        <v>7</v>
      </c>
      <c r="C101" t="s">
        <v>8</v>
      </c>
      <c r="D101" s="1">
        <v>43932</v>
      </c>
      <c r="E101">
        <v>863</v>
      </c>
      <c r="F101">
        <v>13211</v>
      </c>
    </row>
    <row r="102" spans="1:6" x14ac:dyDescent="0.55000000000000004">
      <c r="A102" t="s">
        <v>6</v>
      </c>
      <c r="B102" t="s">
        <v>7</v>
      </c>
      <c r="C102" t="s">
        <v>8</v>
      </c>
      <c r="D102" s="1">
        <v>43931</v>
      </c>
      <c r="E102">
        <v>849</v>
      </c>
      <c r="F102">
        <v>12348</v>
      </c>
    </row>
    <row r="103" spans="1:6" x14ac:dyDescent="0.55000000000000004">
      <c r="A103" t="s">
        <v>6</v>
      </c>
      <c r="B103" t="s">
        <v>7</v>
      </c>
      <c r="C103" t="s">
        <v>8</v>
      </c>
      <c r="D103" s="1">
        <v>43930</v>
      </c>
      <c r="E103">
        <v>877</v>
      </c>
      <c r="F103">
        <v>11499</v>
      </c>
    </row>
    <row r="104" spans="1:6" x14ac:dyDescent="0.55000000000000004">
      <c r="A104" t="s">
        <v>6</v>
      </c>
      <c r="B104" t="s">
        <v>7</v>
      </c>
      <c r="C104" t="s">
        <v>8</v>
      </c>
      <c r="D104" s="1">
        <v>43929</v>
      </c>
      <c r="E104">
        <v>975</v>
      </c>
      <c r="F104">
        <v>10622</v>
      </c>
    </row>
    <row r="105" spans="1:6" x14ac:dyDescent="0.55000000000000004">
      <c r="A105" t="s">
        <v>6</v>
      </c>
      <c r="B105" t="s">
        <v>7</v>
      </c>
      <c r="C105" t="s">
        <v>8</v>
      </c>
      <c r="D105" s="1">
        <v>43928</v>
      </c>
      <c r="E105">
        <v>912</v>
      </c>
      <c r="F105">
        <v>9647</v>
      </c>
    </row>
    <row r="106" spans="1:6" x14ac:dyDescent="0.55000000000000004">
      <c r="A106" t="s">
        <v>6</v>
      </c>
      <c r="B106" t="s">
        <v>7</v>
      </c>
      <c r="C106" t="s">
        <v>8</v>
      </c>
      <c r="D106" s="1">
        <v>43927</v>
      </c>
      <c r="E106">
        <v>809</v>
      </c>
      <c r="F106">
        <v>8735</v>
      </c>
    </row>
    <row r="107" spans="1:6" x14ac:dyDescent="0.55000000000000004">
      <c r="A107" t="s">
        <v>6</v>
      </c>
      <c r="B107" t="s">
        <v>7</v>
      </c>
      <c r="C107" t="s">
        <v>8</v>
      </c>
      <c r="D107" s="1">
        <v>43926</v>
      </c>
      <c r="E107">
        <v>832</v>
      </c>
      <c r="F107">
        <v>7926</v>
      </c>
    </row>
    <row r="108" spans="1:6" x14ac:dyDescent="0.55000000000000004">
      <c r="A108" t="s">
        <v>6</v>
      </c>
      <c r="B108" t="s">
        <v>7</v>
      </c>
      <c r="C108" t="s">
        <v>8</v>
      </c>
      <c r="D108" s="1">
        <v>43925</v>
      </c>
      <c r="E108">
        <v>836</v>
      </c>
      <c r="F108">
        <v>7094</v>
      </c>
    </row>
    <row r="109" spans="1:6" x14ac:dyDescent="0.55000000000000004">
      <c r="A109" t="s">
        <v>6</v>
      </c>
      <c r="B109" t="s">
        <v>7</v>
      </c>
      <c r="C109" t="s">
        <v>8</v>
      </c>
      <c r="D109" s="1">
        <v>43924</v>
      </c>
      <c r="E109">
        <v>744</v>
      </c>
      <c r="F109">
        <v>6258</v>
      </c>
    </row>
    <row r="110" spans="1:6" x14ac:dyDescent="0.55000000000000004">
      <c r="A110" t="s">
        <v>6</v>
      </c>
      <c r="B110" t="s">
        <v>7</v>
      </c>
      <c r="C110" t="s">
        <v>8</v>
      </c>
      <c r="D110" s="1">
        <v>43923</v>
      </c>
      <c r="E110">
        <v>735</v>
      </c>
      <c r="F110">
        <v>5514</v>
      </c>
    </row>
    <row r="111" spans="1:6" x14ac:dyDescent="0.55000000000000004">
      <c r="A111" t="s">
        <v>6</v>
      </c>
      <c r="B111" t="s">
        <v>7</v>
      </c>
      <c r="C111" t="s">
        <v>8</v>
      </c>
      <c r="D111" s="1">
        <v>43922</v>
      </c>
      <c r="E111">
        <v>699</v>
      </c>
      <c r="F111">
        <v>4779</v>
      </c>
    </row>
    <row r="112" spans="1:6" x14ac:dyDescent="0.55000000000000004">
      <c r="A112" t="s">
        <v>6</v>
      </c>
      <c r="B112" t="s">
        <v>7</v>
      </c>
      <c r="C112" t="s">
        <v>8</v>
      </c>
      <c r="D112" s="1">
        <v>43921</v>
      </c>
      <c r="E112">
        <v>605</v>
      </c>
      <c r="F112">
        <v>4080</v>
      </c>
    </row>
    <row r="113" spans="1:6" x14ac:dyDescent="0.55000000000000004">
      <c r="A113" t="s">
        <v>6</v>
      </c>
      <c r="B113" t="s">
        <v>7</v>
      </c>
      <c r="C113" t="s">
        <v>8</v>
      </c>
      <c r="D113" s="1">
        <v>43920</v>
      </c>
      <c r="E113">
        <v>535</v>
      </c>
      <c r="F113">
        <v>3475</v>
      </c>
    </row>
    <row r="114" spans="1:6" x14ac:dyDescent="0.55000000000000004">
      <c r="A114" t="s">
        <v>6</v>
      </c>
      <c r="B114" t="s">
        <v>7</v>
      </c>
      <c r="C114" t="s">
        <v>8</v>
      </c>
      <c r="D114" s="1">
        <v>43919</v>
      </c>
      <c r="E114">
        <v>468</v>
      </c>
      <c r="F114">
        <v>2940</v>
      </c>
    </row>
    <row r="115" spans="1:6" x14ac:dyDescent="0.55000000000000004">
      <c r="A115" t="s">
        <v>6</v>
      </c>
      <c r="B115" t="s">
        <v>7</v>
      </c>
      <c r="C115" t="s">
        <v>8</v>
      </c>
      <c r="D115" s="1">
        <v>43918</v>
      </c>
      <c r="E115">
        <v>385</v>
      </c>
      <c r="F115">
        <v>2472</v>
      </c>
    </row>
    <row r="116" spans="1:6" x14ac:dyDescent="0.55000000000000004">
      <c r="A116" t="s">
        <v>6</v>
      </c>
      <c r="B116" t="s">
        <v>7</v>
      </c>
      <c r="C116" t="s">
        <v>8</v>
      </c>
      <c r="D116" s="1">
        <v>43917</v>
      </c>
      <c r="E116">
        <v>372</v>
      </c>
      <c r="F116">
        <v>2087</v>
      </c>
    </row>
    <row r="117" spans="1:6" x14ac:dyDescent="0.55000000000000004">
      <c r="A117" t="s">
        <v>6</v>
      </c>
      <c r="B117" t="s">
        <v>7</v>
      </c>
      <c r="C117" t="s">
        <v>8</v>
      </c>
      <c r="D117" s="1">
        <v>43916</v>
      </c>
      <c r="E117">
        <v>335</v>
      </c>
      <c r="F117">
        <v>1715</v>
      </c>
    </row>
    <row r="118" spans="1:6" x14ac:dyDescent="0.55000000000000004">
      <c r="A118" t="s">
        <v>6</v>
      </c>
      <c r="B118" t="s">
        <v>7</v>
      </c>
      <c r="C118" t="s">
        <v>8</v>
      </c>
      <c r="D118" s="1">
        <v>43915</v>
      </c>
      <c r="E118">
        <v>279</v>
      </c>
      <c r="F118">
        <v>1380</v>
      </c>
    </row>
    <row r="119" spans="1:6" x14ac:dyDescent="0.55000000000000004">
      <c r="A119" t="s">
        <v>6</v>
      </c>
      <c r="B119" t="s">
        <v>7</v>
      </c>
      <c r="C119" t="s">
        <v>8</v>
      </c>
      <c r="D119" s="1">
        <v>43914</v>
      </c>
      <c r="E119">
        <v>219</v>
      </c>
      <c r="F119">
        <v>1101</v>
      </c>
    </row>
    <row r="120" spans="1:6" x14ac:dyDescent="0.55000000000000004">
      <c r="A120" t="s">
        <v>6</v>
      </c>
      <c r="B120" t="s">
        <v>7</v>
      </c>
      <c r="C120" t="s">
        <v>8</v>
      </c>
      <c r="D120" s="1">
        <v>43913</v>
      </c>
      <c r="E120">
        <v>174</v>
      </c>
      <c r="F120">
        <v>882</v>
      </c>
    </row>
    <row r="121" spans="1:6" x14ac:dyDescent="0.55000000000000004">
      <c r="A121" t="s">
        <v>6</v>
      </c>
      <c r="B121" t="s">
        <v>7</v>
      </c>
      <c r="C121" t="s">
        <v>8</v>
      </c>
      <c r="D121" s="1">
        <v>43912</v>
      </c>
      <c r="E121">
        <v>156</v>
      </c>
      <c r="F121">
        <v>708</v>
      </c>
    </row>
    <row r="122" spans="1:6" x14ac:dyDescent="0.55000000000000004">
      <c r="A122" t="s">
        <v>6</v>
      </c>
      <c r="B122" t="s">
        <v>7</v>
      </c>
      <c r="C122" t="s">
        <v>8</v>
      </c>
      <c r="D122" s="1">
        <v>43911</v>
      </c>
      <c r="E122">
        <v>117</v>
      </c>
      <c r="F122">
        <v>552</v>
      </c>
    </row>
    <row r="123" spans="1:6" x14ac:dyDescent="0.55000000000000004">
      <c r="A123" t="s">
        <v>6</v>
      </c>
      <c r="B123" t="s">
        <v>7</v>
      </c>
      <c r="C123" t="s">
        <v>8</v>
      </c>
      <c r="D123" s="1">
        <v>43910</v>
      </c>
      <c r="E123">
        <v>102</v>
      </c>
      <c r="F123">
        <v>435</v>
      </c>
    </row>
    <row r="124" spans="1:6" x14ac:dyDescent="0.55000000000000004">
      <c r="A124" t="s">
        <v>6</v>
      </c>
      <c r="B124" t="s">
        <v>7</v>
      </c>
      <c r="C124" t="s">
        <v>8</v>
      </c>
      <c r="D124" s="1">
        <v>43909</v>
      </c>
      <c r="E124">
        <v>67</v>
      </c>
      <c r="F124">
        <v>333</v>
      </c>
    </row>
    <row r="125" spans="1:6" x14ac:dyDescent="0.55000000000000004">
      <c r="A125" t="s">
        <v>6</v>
      </c>
      <c r="B125" t="s">
        <v>7</v>
      </c>
      <c r="C125" t="s">
        <v>8</v>
      </c>
      <c r="D125" s="1">
        <v>43908</v>
      </c>
      <c r="E125">
        <v>66</v>
      </c>
      <c r="F125">
        <v>266</v>
      </c>
    </row>
    <row r="126" spans="1:6" x14ac:dyDescent="0.55000000000000004">
      <c r="A126" t="s">
        <v>6</v>
      </c>
      <c r="B126" t="s">
        <v>7</v>
      </c>
      <c r="C126" t="s">
        <v>8</v>
      </c>
      <c r="D126" s="1">
        <v>43907</v>
      </c>
      <c r="E126">
        <v>53</v>
      </c>
      <c r="F126">
        <v>200</v>
      </c>
    </row>
    <row r="127" spans="1:6" x14ac:dyDescent="0.55000000000000004">
      <c r="A127" t="s">
        <v>6</v>
      </c>
      <c r="B127" t="s">
        <v>7</v>
      </c>
      <c r="C127" t="s">
        <v>8</v>
      </c>
      <c r="D127" s="1">
        <v>43906</v>
      </c>
      <c r="E127">
        <v>42</v>
      </c>
      <c r="F127">
        <v>147</v>
      </c>
    </row>
    <row r="128" spans="1:6" x14ac:dyDescent="0.55000000000000004">
      <c r="A128" t="s">
        <v>6</v>
      </c>
      <c r="B128" t="s">
        <v>7</v>
      </c>
      <c r="C128" t="s">
        <v>8</v>
      </c>
      <c r="D128" s="1">
        <v>43905</v>
      </c>
      <c r="E128">
        <v>32</v>
      </c>
      <c r="F128">
        <v>105</v>
      </c>
    </row>
    <row r="129" spans="1:6" x14ac:dyDescent="0.55000000000000004">
      <c r="A129" t="s">
        <v>6</v>
      </c>
      <c r="B129" t="s">
        <v>7</v>
      </c>
      <c r="C129" t="s">
        <v>8</v>
      </c>
      <c r="D129" s="1">
        <v>43904</v>
      </c>
      <c r="E129">
        <v>20</v>
      </c>
      <c r="F129">
        <v>73</v>
      </c>
    </row>
    <row r="130" spans="1:6" x14ac:dyDescent="0.55000000000000004">
      <c r="A130" t="s">
        <v>6</v>
      </c>
      <c r="B130" t="s">
        <v>7</v>
      </c>
      <c r="C130" t="s">
        <v>8</v>
      </c>
      <c r="D130" s="1">
        <v>43903</v>
      </c>
      <c r="E130">
        <v>16</v>
      </c>
      <c r="F130">
        <v>53</v>
      </c>
    </row>
    <row r="131" spans="1:6" x14ac:dyDescent="0.55000000000000004">
      <c r="A131" t="s">
        <v>6</v>
      </c>
      <c r="B131" t="s">
        <v>7</v>
      </c>
      <c r="C131" t="s">
        <v>8</v>
      </c>
      <c r="D131" s="1">
        <v>43902</v>
      </c>
      <c r="E131">
        <v>12</v>
      </c>
      <c r="F131">
        <v>37</v>
      </c>
    </row>
    <row r="132" spans="1:6" x14ac:dyDescent="0.55000000000000004">
      <c r="A132" t="s">
        <v>6</v>
      </c>
      <c r="B132" t="s">
        <v>7</v>
      </c>
      <c r="C132" t="s">
        <v>8</v>
      </c>
      <c r="D132" s="1">
        <v>43901</v>
      </c>
      <c r="E132">
        <v>8</v>
      </c>
      <c r="F132">
        <v>25</v>
      </c>
    </row>
    <row r="133" spans="1:6" x14ac:dyDescent="0.55000000000000004">
      <c r="A133" t="s">
        <v>6</v>
      </c>
      <c r="B133" t="s">
        <v>7</v>
      </c>
      <c r="C133" t="s">
        <v>8</v>
      </c>
      <c r="D133" s="1">
        <v>43900</v>
      </c>
      <c r="E133">
        <v>3</v>
      </c>
      <c r="F133">
        <v>17</v>
      </c>
    </row>
    <row r="134" spans="1:6" x14ac:dyDescent="0.55000000000000004">
      <c r="A134" t="s">
        <v>6</v>
      </c>
      <c r="B134" t="s">
        <v>7</v>
      </c>
      <c r="C134" t="s">
        <v>8</v>
      </c>
      <c r="D134" s="1">
        <v>43899</v>
      </c>
      <c r="E134">
        <v>5</v>
      </c>
      <c r="F134">
        <v>14</v>
      </c>
    </row>
    <row r="135" spans="1:6" x14ac:dyDescent="0.55000000000000004">
      <c r="A135" t="s">
        <v>6</v>
      </c>
      <c r="B135" t="s">
        <v>7</v>
      </c>
      <c r="C135" t="s">
        <v>8</v>
      </c>
      <c r="D135" s="1">
        <v>43898</v>
      </c>
      <c r="E135">
        <v>3</v>
      </c>
      <c r="F135">
        <v>9</v>
      </c>
    </row>
    <row r="136" spans="1:6" x14ac:dyDescent="0.55000000000000004">
      <c r="A136" t="s">
        <v>6</v>
      </c>
      <c r="B136" t="s">
        <v>7</v>
      </c>
      <c r="C136" t="s">
        <v>8</v>
      </c>
      <c r="D136" s="1">
        <v>43897</v>
      </c>
      <c r="E136">
        <v>0</v>
      </c>
      <c r="F136">
        <v>6</v>
      </c>
    </row>
    <row r="137" spans="1:6" x14ac:dyDescent="0.55000000000000004">
      <c r="A137" t="s">
        <v>6</v>
      </c>
      <c r="B137" t="s">
        <v>7</v>
      </c>
      <c r="C137" t="s">
        <v>8</v>
      </c>
      <c r="D137" s="1">
        <v>43896</v>
      </c>
      <c r="E137">
        <v>0</v>
      </c>
      <c r="F137">
        <v>6</v>
      </c>
    </row>
    <row r="138" spans="1:6" x14ac:dyDescent="0.55000000000000004">
      <c r="A138" t="s">
        <v>6</v>
      </c>
      <c r="B138" t="s">
        <v>7</v>
      </c>
      <c r="C138" t="s">
        <v>8</v>
      </c>
      <c r="D138" s="1">
        <v>43895</v>
      </c>
      <c r="E138">
        <v>3</v>
      </c>
      <c r="F138">
        <v>6</v>
      </c>
    </row>
    <row r="139" spans="1:6" x14ac:dyDescent="0.55000000000000004">
      <c r="A139" t="s">
        <v>6</v>
      </c>
      <c r="B139" t="s">
        <v>7</v>
      </c>
      <c r="C139" t="s">
        <v>8</v>
      </c>
      <c r="D139" s="1">
        <v>43894</v>
      </c>
      <c r="E139">
        <v>0</v>
      </c>
      <c r="F139">
        <v>3</v>
      </c>
    </row>
    <row r="140" spans="1:6" x14ac:dyDescent="0.55000000000000004">
      <c r="A140" t="s">
        <v>6</v>
      </c>
      <c r="B140" t="s">
        <v>7</v>
      </c>
      <c r="C140" t="s">
        <v>8</v>
      </c>
      <c r="D140" s="1">
        <v>43893</v>
      </c>
      <c r="E140">
        <v>2</v>
      </c>
      <c r="F140">
        <v>3</v>
      </c>
    </row>
    <row r="141" spans="1:6" x14ac:dyDescent="0.55000000000000004">
      <c r="A141" t="s">
        <v>6</v>
      </c>
      <c r="B141" t="s">
        <v>7</v>
      </c>
      <c r="C141" t="s">
        <v>8</v>
      </c>
      <c r="D141" s="1">
        <v>43892</v>
      </c>
      <c r="E141">
        <v>1</v>
      </c>
      <c r="F14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A79C-A0A7-49AA-963B-01378ECB449E}">
  <dimension ref="A1:F128"/>
  <sheetViews>
    <sheetView workbookViewId="0">
      <selection activeCell="E1" sqref="E1"/>
    </sheetView>
  </sheetViews>
  <sheetFormatPr defaultRowHeight="14.4" x14ac:dyDescent="0.55000000000000004"/>
  <cols>
    <col min="4" max="4" width="10.156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t="s">
        <v>6</v>
      </c>
      <c r="B2" t="s">
        <v>33</v>
      </c>
      <c r="C2" t="s">
        <v>34</v>
      </c>
      <c r="D2" s="1">
        <v>44032</v>
      </c>
      <c r="E2">
        <v>0</v>
      </c>
      <c r="F2">
        <v>1547</v>
      </c>
    </row>
    <row r="3" spans="1:6" x14ac:dyDescent="0.55000000000000004">
      <c r="A3" t="s">
        <v>6</v>
      </c>
      <c r="B3" t="s">
        <v>33</v>
      </c>
      <c r="C3" t="s">
        <v>34</v>
      </c>
      <c r="D3" s="1">
        <v>44031</v>
      </c>
      <c r="E3">
        <v>0</v>
      </c>
      <c r="F3">
        <v>1547</v>
      </c>
    </row>
    <row r="4" spans="1:6" x14ac:dyDescent="0.55000000000000004">
      <c r="A4" t="s">
        <v>6</v>
      </c>
      <c r="B4" t="s">
        <v>33</v>
      </c>
      <c r="C4" t="s">
        <v>34</v>
      </c>
      <c r="D4" s="1">
        <v>44030</v>
      </c>
      <c r="E4">
        <v>0</v>
      </c>
      <c r="F4">
        <v>1547</v>
      </c>
    </row>
    <row r="5" spans="1:6" x14ac:dyDescent="0.55000000000000004">
      <c r="A5" t="s">
        <v>6</v>
      </c>
      <c r="B5" t="s">
        <v>33</v>
      </c>
      <c r="C5" t="s">
        <v>34</v>
      </c>
      <c r="D5" s="1">
        <v>44029</v>
      </c>
      <c r="E5">
        <v>0</v>
      </c>
      <c r="F5">
        <v>1547</v>
      </c>
    </row>
    <row r="6" spans="1:6" x14ac:dyDescent="0.55000000000000004">
      <c r="A6" t="s">
        <v>6</v>
      </c>
      <c r="B6" t="s">
        <v>33</v>
      </c>
      <c r="C6" t="s">
        <v>34</v>
      </c>
      <c r="D6" s="1">
        <v>44028</v>
      </c>
      <c r="E6">
        <v>1</v>
      </c>
      <c r="F6">
        <v>1547</v>
      </c>
    </row>
    <row r="7" spans="1:6" x14ac:dyDescent="0.55000000000000004">
      <c r="A7" t="s">
        <v>6</v>
      </c>
      <c r="B7" t="s">
        <v>33</v>
      </c>
      <c r="C7" t="s">
        <v>34</v>
      </c>
      <c r="D7" s="1">
        <v>44027</v>
      </c>
      <c r="E7">
        <v>0</v>
      </c>
      <c r="F7">
        <v>1546</v>
      </c>
    </row>
    <row r="8" spans="1:6" x14ac:dyDescent="0.55000000000000004">
      <c r="A8" t="s">
        <v>6</v>
      </c>
      <c r="B8" t="s">
        <v>33</v>
      </c>
      <c r="C8" t="s">
        <v>34</v>
      </c>
      <c r="D8" s="1">
        <v>44026</v>
      </c>
      <c r="E8">
        <v>1</v>
      </c>
      <c r="F8">
        <v>1546</v>
      </c>
    </row>
    <row r="9" spans="1:6" x14ac:dyDescent="0.55000000000000004">
      <c r="A9" t="s">
        <v>6</v>
      </c>
      <c r="B9" t="s">
        <v>33</v>
      </c>
      <c r="C9" t="s">
        <v>34</v>
      </c>
      <c r="D9" s="1">
        <v>44025</v>
      </c>
      <c r="E9">
        <v>2</v>
      </c>
      <c r="F9">
        <v>1545</v>
      </c>
    </row>
    <row r="10" spans="1:6" x14ac:dyDescent="0.55000000000000004">
      <c r="A10" t="s">
        <v>6</v>
      </c>
      <c r="B10" t="s">
        <v>33</v>
      </c>
      <c r="C10" t="s">
        <v>34</v>
      </c>
      <c r="D10" s="1">
        <v>44024</v>
      </c>
      <c r="E10">
        <v>0</v>
      </c>
      <c r="F10">
        <v>1543</v>
      </c>
    </row>
    <row r="11" spans="1:6" x14ac:dyDescent="0.55000000000000004">
      <c r="A11" t="s">
        <v>6</v>
      </c>
      <c r="B11" t="s">
        <v>33</v>
      </c>
      <c r="C11" t="s">
        <v>34</v>
      </c>
      <c r="D11" s="1">
        <v>44023</v>
      </c>
      <c r="E11">
        <v>1</v>
      </c>
      <c r="F11">
        <v>1543</v>
      </c>
    </row>
    <row r="12" spans="1:6" x14ac:dyDescent="0.55000000000000004">
      <c r="A12" t="s">
        <v>6</v>
      </c>
      <c r="B12" t="s">
        <v>33</v>
      </c>
      <c r="C12" t="s">
        <v>34</v>
      </c>
      <c r="D12" s="1">
        <v>44022</v>
      </c>
      <c r="E12">
        <v>0</v>
      </c>
      <c r="F12">
        <v>1542</v>
      </c>
    </row>
    <row r="13" spans="1:6" x14ac:dyDescent="0.55000000000000004">
      <c r="A13" t="s">
        <v>6</v>
      </c>
      <c r="B13" t="s">
        <v>33</v>
      </c>
      <c r="C13" t="s">
        <v>34</v>
      </c>
      <c r="D13" s="1">
        <v>44021</v>
      </c>
      <c r="E13">
        <v>1</v>
      </c>
      <c r="F13">
        <v>1542</v>
      </c>
    </row>
    <row r="14" spans="1:6" x14ac:dyDescent="0.55000000000000004">
      <c r="A14" t="s">
        <v>6</v>
      </c>
      <c r="B14" t="s">
        <v>33</v>
      </c>
      <c r="C14" t="s">
        <v>34</v>
      </c>
      <c r="D14" s="1">
        <v>44020</v>
      </c>
      <c r="E14">
        <v>1</v>
      </c>
      <c r="F14">
        <v>1541</v>
      </c>
    </row>
    <row r="15" spans="1:6" x14ac:dyDescent="0.55000000000000004">
      <c r="A15" t="s">
        <v>6</v>
      </c>
      <c r="B15" t="s">
        <v>33</v>
      </c>
      <c r="C15" t="s">
        <v>34</v>
      </c>
      <c r="D15" s="1">
        <v>44019</v>
      </c>
      <c r="E15">
        <v>1</v>
      </c>
      <c r="F15">
        <v>1540</v>
      </c>
    </row>
    <row r="16" spans="1:6" x14ac:dyDescent="0.55000000000000004">
      <c r="A16" t="s">
        <v>6</v>
      </c>
      <c r="B16" t="s">
        <v>33</v>
      </c>
      <c r="C16" t="s">
        <v>34</v>
      </c>
      <c r="D16" s="1">
        <v>44018</v>
      </c>
      <c r="E16">
        <v>2</v>
      </c>
      <c r="F16">
        <v>1539</v>
      </c>
    </row>
    <row r="17" spans="1:6" x14ac:dyDescent="0.55000000000000004">
      <c r="A17" t="s">
        <v>6</v>
      </c>
      <c r="B17" t="s">
        <v>33</v>
      </c>
      <c r="C17" t="s">
        <v>34</v>
      </c>
      <c r="D17" s="1">
        <v>44017</v>
      </c>
      <c r="E17">
        <v>2</v>
      </c>
      <c r="F17">
        <v>1537</v>
      </c>
    </row>
    <row r="18" spans="1:6" x14ac:dyDescent="0.55000000000000004">
      <c r="A18" t="s">
        <v>6</v>
      </c>
      <c r="B18" t="s">
        <v>33</v>
      </c>
      <c r="C18" t="s">
        <v>34</v>
      </c>
      <c r="D18" s="1">
        <v>44016</v>
      </c>
      <c r="E18">
        <v>2</v>
      </c>
      <c r="F18">
        <v>1535</v>
      </c>
    </row>
    <row r="19" spans="1:6" x14ac:dyDescent="0.55000000000000004">
      <c r="A19" t="s">
        <v>6</v>
      </c>
      <c r="B19" t="s">
        <v>33</v>
      </c>
      <c r="C19" t="s">
        <v>34</v>
      </c>
      <c r="D19" s="1">
        <v>44015</v>
      </c>
      <c r="E19">
        <v>0</v>
      </c>
      <c r="F19">
        <v>1533</v>
      </c>
    </row>
    <row r="20" spans="1:6" x14ac:dyDescent="0.55000000000000004">
      <c r="A20" t="s">
        <v>6</v>
      </c>
      <c r="B20" t="s">
        <v>33</v>
      </c>
      <c r="C20" t="s">
        <v>34</v>
      </c>
      <c r="D20" s="1">
        <v>44014</v>
      </c>
      <c r="E20">
        <v>3</v>
      </c>
      <c r="F20">
        <v>1533</v>
      </c>
    </row>
    <row r="21" spans="1:6" x14ac:dyDescent="0.55000000000000004">
      <c r="A21" t="s">
        <v>6</v>
      </c>
      <c r="B21" t="s">
        <v>33</v>
      </c>
      <c r="C21" t="s">
        <v>34</v>
      </c>
      <c r="D21" s="1">
        <v>44013</v>
      </c>
      <c r="E21">
        <v>4</v>
      </c>
      <c r="F21">
        <v>1530</v>
      </c>
    </row>
    <row r="22" spans="1:6" x14ac:dyDescent="0.55000000000000004">
      <c r="A22" t="s">
        <v>6</v>
      </c>
      <c r="B22" t="s">
        <v>33</v>
      </c>
      <c r="C22" t="s">
        <v>34</v>
      </c>
      <c r="D22" s="1">
        <v>44012</v>
      </c>
      <c r="E22">
        <v>4</v>
      </c>
      <c r="F22">
        <v>1526</v>
      </c>
    </row>
    <row r="23" spans="1:6" x14ac:dyDescent="0.55000000000000004">
      <c r="A23" t="s">
        <v>6</v>
      </c>
      <c r="B23" t="s">
        <v>33</v>
      </c>
      <c r="C23" t="s">
        <v>34</v>
      </c>
      <c r="D23" s="1">
        <v>44011</v>
      </c>
      <c r="E23">
        <v>3</v>
      </c>
      <c r="F23">
        <v>1522</v>
      </c>
    </row>
    <row r="24" spans="1:6" x14ac:dyDescent="0.55000000000000004">
      <c r="A24" t="s">
        <v>6</v>
      </c>
      <c r="B24" t="s">
        <v>33</v>
      </c>
      <c r="C24" t="s">
        <v>34</v>
      </c>
      <c r="D24" s="1">
        <v>44010</v>
      </c>
      <c r="E24">
        <v>2</v>
      </c>
      <c r="F24">
        <v>1519</v>
      </c>
    </row>
    <row r="25" spans="1:6" x14ac:dyDescent="0.55000000000000004">
      <c r="A25" t="s">
        <v>6</v>
      </c>
      <c r="B25" t="s">
        <v>33</v>
      </c>
      <c r="C25" t="s">
        <v>34</v>
      </c>
      <c r="D25" s="1">
        <v>44009</v>
      </c>
      <c r="E25">
        <v>6</v>
      </c>
      <c r="F25">
        <v>1517</v>
      </c>
    </row>
    <row r="26" spans="1:6" x14ac:dyDescent="0.55000000000000004">
      <c r="A26" t="s">
        <v>6</v>
      </c>
      <c r="B26" t="s">
        <v>33</v>
      </c>
      <c r="C26" t="s">
        <v>34</v>
      </c>
      <c r="D26" s="1">
        <v>44008</v>
      </c>
      <c r="E26">
        <v>2</v>
      </c>
      <c r="F26">
        <v>1511</v>
      </c>
    </row>
    <row r="27" spans="1:6" x14ac:dyDescent="0.55000000000000004">
      <c r="A27" t="s">
        <v>6</v>
      </c>
      <c r="B27" t="s">
        <v>33</v>
      </c>
      <c r="C27" t="s">
        <v>34</v>
      </c>
      <c r="D27" s="1">
        <v>44007</v>
      </c>
      <c r="E27">
        <v>9</v>
      </c>
      <c r="F27">
        <v>1509</v>
      </c>
    </row>
    <row r="28" spans="1:6" x14ac:dyDescent="0.55000000000000004">
      <c r="A28" t="s">
        <v>6</v>
      </c>
      <c r="B28" t="s">
        <v>33</v>
      </c>
      <c r="C28" t="s">
        <v>34</v>
      </c>
      <c r="D28" s="1">
        <v>44006</v>
      </c>
      <c r="E28">
        <v>6</v>
      </c>
      <c r="F28">
        <v>1500</v>
      </c>
    </row>
    <row r="29" spans="1:6" x14ac:dyDescent="0.55000000000000004">
      <c r="A29" t="s">
        <v>6</v>
      </c>
      <c r="B29" t="s">
        <v>33</v>
      </c>
      <c r="C29" t="s">
        <v>34</v>
      </c>
      <c r="D29" s="1">
        <v>44005</v>
      </c>
      <c r="E29">
        <v>1</v>
      </c>
      <c r="F29">
        <v>1494</v>
      </c>
    </row>
    <row r="30" spans="1:6" x14ac:dyDescent="0.55000000000000004">
      <c r="A30" t="s">
        <v>6</v>
      </c>
      <c r="B30" t="s">
        <v>33</v>
      </c>
      <c r="C30" t="s">
        <v>34</v>
      </c>
      <c r="D30" s="1">
        <v>44004</v>
      </c>
      <c r="E30">
        <v>2</v>
      </c>
      <c r="F30">
        <v>1493</v>
      </c>
    </row>
    <row r="31" spans="1:6" x14ac:dyDescent="0.55000000000000004">
      <c r="A31" t="s">
        <v>6</v>
      </c>
      <c r="B31" t="s">
        <v>33</v>
      </c>
      <c r="C31" t="s">
        <v>34</v>
      </c>
      <c r="D31" s="1">
        <v>44003</v>
      </c>
      <c r="E31">
        <v>5</v>
      </c>
      <c r="F31">
        <v>1491</v>
      </c>
    </row>
    <row r="32" spans="1:6" x14ac:dyDescent="0.55000000000000004">
      <c r="A32" t="s">
        <v>6</v>
      </c>
      <c r="B32" t="s">
        <v>33</v>
      </c>
      <c r="C32" t="s">
        <v>34</v>
      </c>
      <c r="D32" s="1">
        <v>44002</v>
      </c>
      <c r="E32">
        <v>3</v>
      </c>
      <c r="F32">
        <v>1486</v>
      </c>
    </row>
    <row r="33" spans="1:6" x14ac:dyDescent="0.55000000000000004">
      <c r="A33" t="s">
        <v>6</v>
      </c>
      <c r="B33" t="s">
        <v>33</v>
      </c>
      <c r="C33" t="s">
        <v>34</v>
      </c>
      <c r="D33" s="1">
        <v>44001</v>
      </c>
      <c r="E33">
        <v>4</v>
      </c>
      <c r="F33">
        <v>1483</v>
      </c>
    </row>
    <row r="34" spans="1:6" x14ac:dyDescent="0.55000000000000004">
      <c r="A34" t="s">
        <v>6</v>
      </c>
      <c r="B34" t="s">
        <v>33</v>
      </c>
      <c r="C34" t="s">
        <v>34</v>
      </c>
      <c r="D34" s="1">
        <v>44000</v>
      </c>
      <c r="E34">
        <v>0</v>
      </c>
      <c r="F34">
        <v>1479</v>
      </c>
    </row>
    <row r="35" spans="1:6" x14ac:dyDescent="0.55000000000000004">
      <c r="A35" t="s">
        <v>6</v>
      </c>
      <c r="B35" t="s">
        <v>33</v>
      </c>
      <c r="C35" t="s">
        <v>34</v>
      </c>
      <c r="D35" s="1">
        <v>43999</v>
      </c>
      <c r="E35">
        <v>1</v>
      </c>
      <c r="F35">
        <v>1479</v>
      </c>
    </row>
    <row r="36" spans="1:6" x14ac:dyDescent="0.55000000000000004">
      <c r="A36" t="s">
        <v>6</v>
      </c>
      <c r="B36" t="s">
        <v>33</v>
      </c>
      <c r="C36" t="s">
        <v>34</v>
      </c>
      <c r="D36" s="1">
        <v>43998</v>
      </c>
      <c r="E36">
        <v>8</v>
      </c>
      <c r="F36">
        <v>1478</v>
      </c>
    </row>
    <row r="37" spans="1:6" x14ac:dyDescent="0.55000000000000004">
      <c r="A37" t="s">
        <v>6</v>
      </c>
      <c r="B37" t="s">
        <v>33</v>
      </c>
      <c r="C37" t="s">
        <v>34</v>
      </c>
      <c r="D37" s="1">
        <v>43997</v>
      </c>
      <c r="E37">
        <v>6</v>
      </c>
      <c r="F37">
        <v>1470</v>
      </c>
    </row>
    <row r="38" spans="1:6" x14ac:dyDescent="0.55000000000000004">
      <c r="A38" t="s">
        <v>6</v>
      </c>
      <c r="B38" t="s">
        <v>33</v>
      </c>
      <c r="C38" t="s">
        <v>34</v>
      </c>
      <c r="D38" s="1">
        <v>43996</v>
      </c>
      <c r="E38">
        <v>7</v>
      </c>
      <c r="F38">
        <v>1464</v>
      </c>
    </row>
    <row r="39" spans="1:6" x14ac:dyDescent="0.55000000000000004">
      <c r="A39" t="s">
        <v>6</v>
      </c>
      <c r="B39" t="s">
        <v>33</v>
      </c>
      <c r="C39" t="s">
        <v>34</v>
      </c>
      <c r="D39" s="1">
        <v>43995</v>
      </c>
      <c r="E39">
        <v>6</v>
      </c>
      <c r="F39">
        <v>1457</v>
      </c>
    </row>
    <row r="40" spans="1:6" x14ac:dyDescent="0.55000000000000004">
      <c r="A40" t="s">
        <v>6</v>
      </c>
      <c r="B40" t="s">
        <v>33</v>
      </c>
      <c r="C40" t="s">
        <v>34</v>
      </c>
      <c r="D40" s="1">
        <v>43994</v>
      </c>
      <c r="E40">
        <v>4</v>
      </c>
      <c r="F40">
        <v>1451</v>
      </c>
    </row>
    <row r="41" spans="1:6" x14ac:dyDescent="0.55000000000000004">
      <c r="A41" t="s">
        <v>6</v>
      </c>
      <c r="B41" t="s">
        <v>33</v>
      </c>
      <c r="C41" t="s">
        <v>34</v>
      </c>
      <c r="D41" s="1">
        <v>43993</v>
      </c>
      <c r="E41">
        <v>5</v>
      </c>
      <c r="F41">
        <v>1447</v>
      </c>
    </row>
    <row r="42" spans="1:6" x14ac:dyDescent="0.55000000000000004">
      <c r="A42" t="s">
        <v>6</v>
      </c>
      <c r="B42" t="s">
        <v>33</v>
      </c>
      <c r="C42" t="s">
        <v>34</v>
      </c>
      <c r="D42" s="1">
        <v>43992</v>
      </c>
      <c r="E42">
        <v>7</v>
      </c>
      <c r="F42">
        <v>1442</v>
      </c>
    </row>
    <row r="43" spans="1:6" x14ac:dyDescent="0.55000000000000004">
      <c r="A43" t="s">
        <v>6</v>
      </c>
      <c r="B43" t="s">
        <v>33</v>
      </c>
      <c r="C43" t="s">
        <v>34</v>
      </c>
      <c r="D43" s="1">
        <v>43991</v>
      </c>
      <c r="E43">
        <v>4</v>
      </c>
      <c r="F43">
        <v>1435</v>
      </c>
    </row>
    <row r="44" spans="1:6" x14ac:dyDescent="0.55000000000000004">
      <c r="A44" t="s">
        <v>6</v>
      </c>
      <c r="B44" t="s">
        <v>33</v>
      </c>
      <c r="C44" t="s">
        <v>34</v>
      </c>
      <c r="D44" s="1">
        <v>43990</v>
      </c>
      <c r="E44">
        <v>7</v>
      </c>
      <c r="F44">
        <v>1431</v>
      </c>
    </row>
    <row r="45" spans="1:6" x14ac:dyDescent="0.55000000000000004">
      <c r="A45" t="s">
        <v>6</v>
      </c>
      <c r="B45" t="s">
        <v>33</v>
      </c>
      <c r="C45" t="s">
        <v>34</v>
      </c>
      <c r="D45" s="1">
        <v>43989</v>
      </c>
      <c r="E45">
        <v>8</v>
      </c>
      <c r="F45">
        <v>1424</v>
      </c>
    </row>
    <row r="46" spans="1:6" x14ac:dyDescent="0.55000000000000004">
      <c r="A46" t="s">
        <v>6</v>
      </c>
      <c r="B46" t="s">
        <v>33</v>
      </c>
      <c r="C46" t="s">
        <v>34</v>
      </c>
      <c r="D46" s="1">
        <v>43988</v>
      </c>
      <c r="E46">
        <v>9</v>
      </c>
      <c r="F46">
        <v>1416</v>
      </c>
    </row>
    <row r="47" spans="1:6" x14ac:dyDescent="0.55000000000000004">
      <c r="A47" t="s">
        <v>6</v>
      </c>
      <c r="B47" t="s">
        <v>33</v>
      </c>
      <c r="C47" t="s">
        <v>34</v>
      </c>
      <c r="D47" s="1">
        <v>43987</v>
      </c>
      <c r="E47">
        <v>4</v>
      </c>
      <c r="F47">
        <v>1407</v>
      </c>
    </row>
    <row r="48" spans="1:6" x14ac:dyDescent="0.55000000000000004">
      <c r="A48" t="s">
        <v>6</v>
      </c>
      <c r="B48" t="s">
        <v>33</v>
      </c>
      <c r="C48" t="s">
        <v>34</v>
      </c>
      <c r="D48" s="1">
        <v>43986</v>
      </c>
      <c r="E48">
        <v>12</v>
      </c>
      <c r="F48">
        <v>1403</v>
      </c>
    </row>
    <row r="49" spans="1:6" x14ac:dyDescent="0.55000000000000004">
      <c r="A49" t="s">
        <v>6</v>
      </c>
      <c r="B49" t="s">
        <v>33</v>
      </c>
      <c r="C49" t="s">
        <v>34</v>
      </c>
      <c r="D49" s="1">
        <v>43985</v>
      </c>
      <c r="E49">
        <v>7</v>
      </c>
      <c r="F49">
        <v>1391</v>
      </c>
    </row>
    <row r="50" spans="1:6" x14ac:dyDescent="0.55000000000000004">
      <c r="A50" t="s">
        <v>6</v>
      </c>
      <c r="B50" t="s">
        <v>33</v>
      </c>
      <c r="C50" t="s">
        <v>34</v>
      </c>
      <c r="D50" s="1">
        <v>43984</v>
      </c>
      <c r="E50">
        <v>5</v>
      </c>
      <c r="F50">
        <v>1384</v>
      </c>
    </row>
    <row r="51" spans="1:6" x14ac:dyDescent="0.55000000000000004">
      <c r="A51" t="s">
        <v>6</v>
      </c>
      <c r="B51" t="s">
        <v>33</v>
      </c>
      <c r="C51" t="s">
        <v>34</v>
      </c>
      <c r="D51" s="1">
        <v>43983</v>
      </c>
      <c r="E51">
        <v>9</v>
      </c>
      <c r="F51">
        <v>1379</v>
      </c>
    </row>
    <row r="52" spans="1:6" x14ac:dyDescent="0.55000000000000004">
      <c r="A52" t="s">
        <v>6</v>
      </c>
      <c r="B52" t="s">
        <v>33</v>
      </c>
      <c r="C52" t="s">
        <v>34</v>
      </c>
      <c r="D52" s="1">
        <v>43982</v>
      </c>
      <c r="E52">
        <v>7</v>
      </c>
      <c r="F52">
        <v>1370</v>
      </c>
    </row>
    <row r="53" spans="1:6" x14ac:dyDescent="0.55000000000000004">
      <c r="A53" t="s">
        <v>6</v>
      </c>
      <c r="B53" t="s">
        <v>33</v>
      </c>
      <c r="C53" t="s">
        <v>34</v>
      </c>
      <c r="D53" s="1">
        <v>43981</v>
      </c>
      <c r="E53">
        <v>10</v>
      </c>
      <c r="F53">
        <v>1363</v>
      </c>
    </row>
    <row r="54" spans="1:6" x14ac:dyDescent="0.55000000000000004">
      <c r="A54" t="s">
        <v>6</v>
      </c>
      <c r="B54" t="s">
        <v>33</v>
      </c>
      <c r="C54" t="s">
        <v>34</v>
      </c>
      <c r="D54" s="1">
        <v>43980</v>
      </c>
      <c r="E54">
        <v>11</v>
      </c>
      <c r="F54">
        <v>1353</v>
      </c>
    </row>
    <row r="55" spans="1:6" x14ac:dyDescent="0.55000000000000004">
      <c r="A55" t="s">
        <v>6</v>
      </c>
      <c r="B55" t="s">
        <v>33</v>
      </c>
      <c r="C55" t="s">
        <v>34</v>
      </c>
      <c r="D55" s="1">
        <v>43979</v>
      </c>
      <c r="E55">
        <v>16</v>
      </c>
      <c r="F55">
        <v>1342</v>
      </c>
    </row>
    <row r="56" spans="1:6" x14ac:dyDescent="0.55000000000000004">
      <c r="A56" t="s">
        <v>6</v>
      </c>
      <c r="B56" t="s">
        <v>33</v>
      </c>
      <c r="C56" t="s">
        <v>34</v>
      </c>
      <c r="D56" s="1">
        <v>43978</v>
      </c>
      <c r="E56">
        <v>6</v>
      </c>
      <c r="F56">
        <v>1326</v>
      </c>
    </row>
    <row r="57" spans="1:6" x14ac:dyDescent="0.55000000000000004">
      <c r="A57" t="s">
        <v>6</v>
      </c>
      <c r="B57" t="s">
        <v>33</v>
      </c>
      <c r="C57" t="s">
        <v>34</v>
      </c>
      <c r="D57" s="1">
        <v>43977</v>
      </c>
      <c r="E57">
        <v>10</v>
      </c>
      <c r="F57">
        <v>1320</v>
      </c>
    </row>
    <row r="58" spans="1:6" x14ac:dyDescent="0.55000000000000004">
      <c r="A58" t="s">
        <v>6</v>
      </c>
      <c r="B58" t="s">
        <v>33</v>
      </c>
      <c r="C58" t="s">
        <v>34</v>
      </c>
      <c r="D58" s="1">
        <v>43976</v>
      </c>
      <c r="E58">
        <v>10</v>
      </c>
      <c r="F58">
        <v>1310</v>
      </c>
    </row>
    <row r="59" spans="1:6" x14ac:dyDescent="0.55000000000000004">
      <c r="A59" t="s">
        <v>6</v>
      </c>
      <c r="B59" t="s">
        <v>33</v>
      </c>
      <c r="C59" t="s">
        <v>34</v>
      </c>
      <c r="D59" s="1">
        <v>43975</v>
      </c>
      <c r="E59">
        <v>12</v>
      </c>
      <c r="F59">
        <v>1300</v>
      </c>
    </row>
    <row r="60" spans="1:6" x14ac:dyDescent="0.55000000000000004">
      <c r="A60" t="s">
        <v>6</v>
      </c>
      <c r="B60" t="s">
        <v>33</v>
      </c>
      <c r="C60" t="s">
        <v>34</v>
      </c>
      <c r="D60" s="1">
        <v>43974</v>
      </c>
      <c r="E60">
        <v>7</v>
      </c>
      <c r="F60">
        <v>1288</v>
      </c>
    </row>
    <row r="61" spans="1:6" x14ac:dyDescent="0.55000000000000004">
      <c r="A61" t="s">
        <v>6</v>
      </c>
      <c r="B61" t="s">
        <v>33</v>
      </c>
      <c r="C61" t="s">
        <v>34</v>
      </c>
      <c r="D61" s="1">
        <v>43973</v>
      </c>
      <c r="E61">
        <v>10</v>
      </c>
      <c r="F61">
        <v>1281</v>
      </c>
    </row>
    <row r="62" spans="1:6" x14ac:dyDescent="0.55000000000000004">
      <c r="A62" t="s">
        <v>6</v>
      </c>
      <c r="B62" t="s">
        <v>33</v>
      </c>
      <c r="C62" t="s">
        <v>34</v>
      </c>
      <c r="D62" s="1">
        <v>43972</v>
      </c>
      <c r="E62">
        <v>9</v>
      </c>
      <c r="F62">
        <v>1271</v>
      </c>
    </row>
    <row r="63" spans="1:6" x14ac:dyDescent="0.55000000000000004">
      <c r="A63" t="s">
        <v>6</v>
      </c>
      <c r="B63" t="s">
        <v>33</v>
      </c>
      <c r="C63" t="s">
        <v>34</v>
      </c>
      <c r="D63" s="1">
        <v>43971</v>
      </c>
      <c r="E63">
        <v>7</v>
      </c>
      <c r="F63">
        <v>1262</v>
      </c>
    </row>
    <row r="64" spans="1:6" x14ac:dyDescent="0.55000000000000004">
      <c r="A64" t="s">
        <v>6</v>
      </c>
      <c r="B64" t="s">
        <v>33</v>
      </c>
      <c r="C64" t="s">
        <v>34</v>
      </c>
      <c r="D64" s="1">
        <v>43970</v>
      </c>
      <c r="E64">
        <v>11</v>
      </c>
      <c r="F64">
        <v>1255</v>
      </c>
    </row>
    <row r="65" spans="1:6" x14ac:dyDescent="0.55000000000000004">
      <c r="A65" t="s">
        <v>6</v>
      </c>
      <c r="B65" t="s">
        <v>33</v>
      </c>
      <c r="C65" t="s">
        <v>34</v>
      </c>
      <c r="D65" s="1">
        <v>43969</v>
      </c>
      <c r="E65">
        <v>10</v>
      </c>
      <c r="F65">
        <v>1244</v>
      </c>
    </row>
    <row r="66" spans="1:6" x14ac:dyDescent="0.55000000000000004">
      <c r="A66" t="s">
        <v>6</v>
      </c>
      <c r="B66" t="s">
        <v>33</v>
      </c>
      <c r="C66" t="s">
        <v>34</v>
      </c>
      <c r="D66" s="1">
        <v>43968</v>
      </c>
      <c r="E66">
        <v>11</v>
      </c>
      <c r="F66">
        <v>1234</v>
      </c>
    </row>
    <row r="67" spans="1:6" x14ac:dyDescent="0.55000000000000004">
      <c r="A67" t="s">
        <v>6</v>
      </c>
      <c r="B67" t="s">
        <v>33</v>
      </c>
      <c r="C67" t="s">
        <v>34</v>
      </c>
      <c r="D67" s="1">
        <v>43967</v>
      </c>
      <c r="E67">
        <v>13</v>
      </c>
      <c r="F67">
        <v>1223</v>
      </c>
    </row>
    <row r="68" spans="1:6" x14ac:dyDescent="0.55000000000000004">
      <c r="A68" t="s">
        <v>6</v>
      </c>
      <c r="B68" t="s">
        <v>33</v>
      </c>
      <c r="C68" t="s">
        <v>34</v>
      </c>
      <c r="D68" s="1">
        <v>43966</v>
      </c>
      <c r="E68">
        <v>16</v>
      </c>
      <c r="F68">
        <v>1210</v>
      </c>
    </row>
    <row r="69" spans="1:6" x14ac:dyDescent="0.55000000000000004">
      <c r="A69" t="s">
        <v>6</v>
      </c>
      <c r="B69" t="s">
        <v>33</v>
      </c>
      <c r="C69" t="s">
        <v>34</v>
      </c>
      <c r="D69" s="1">
        <v>43965</v>
      </c>
      <c r="E69">
        <v>12</v>
      </c>
      <c r="F69">
        <v>1194</v>
      </c>
    </row>
    <row r="70" spans="1:6" x14ac:dyDescent="0.55000000000000004">
      <c r="A70" t="s">
        <v>6</v>
      </c>
      <c r="B70" t="s">
        <v>33</v>
      </c>
      <c r="C70" t="s">
        <v>34</v>
      </c>
      <c r="D70" s="1">
        <v>43964</v>
      </c>
      <c r="E70">
        <v>16</v>
      </c>
      <c r="F70">
        <v>1182</v>
      </c>
    </row>
    <row r="71" spans="1:6" x14ac:dyDescent="0.55000000000000004">
      <c r="A71" t="s">
        <v>6</v>
      </c>
      <c r="B71" t="s">
        <v>33</v>
      </c>
      <c r="C71" t="s">
        <v>34</v>
      </c>
      <c r="D71" s="1">
        <v>43963</v>
      </c>
      <c r="E71">
        <v>11</v>
      </c>
      <c r="F71">
        <v>1166</v>
      </c>
    </row>
    <row r="72" spans="1:6" x14ac:dyDescent="0.55000000000000004">
      <c r="A72" t="s">
        <v>6</v>
      </c>
      <c r="B72" t="s">
        <v>33</v>
      </c>
      <c r="C72" t="s">
        <v>34</v>
      </c>
      <c r="D72" s="1">
        <v>43962</v>
      </c>
      <c r="E72">
        <v>15</v>
      </c>
      <c r="F72">
        <v>1155</v>
      </c>
    </row>
    <row r="73" spans="1:6" x14ac:dyDescent="0.55000000000000004">
      <c r="A73" t="s">
        <v>6</v>
      </c>
      <c r="B73" t="s">
        <v>33</v>
      </c>
      <c r="C73" t="s">
        <v>34</v>
      </c>
      <c r="D73" s="1">
        <v>43961</v>
      </c>
      <c r="E73">
        <v>10</v>
      </c>
      <c r="F73">
        <v>1140</v>
      </c>
    </row>
    <row r="74" spans="1:6" x14ac:dyDescent="0.55000000000000004">
      <c r="A74" t="s">
        <v>6</v>
      </c>
      <c r="B74" t="s">
        <v>33</v>
      </c>
      <c r="C74" t="s">
        <v>34</v>
      </c>
      <c r="D74" s="1">
        <v>43960</v>
      </c>
      <c r="E74">
        <v>7</v>
      </c>
      <c r="F74">
        <v>1130</v>
      </c>
    </row>
    <row r="75" spans="1:6" x14ac:dyDescent="0.55000000000000004">
      <c r="A75" t="s">
        <v>6</v>
      </c>
      <c r="B75" t="s">
        <v>33</v>
      </c>
      <c r="C75" t="s">
        <v>34</v>
      </c>
      <c r="D75" s="1">
        <v>43959</v>
      </c>
      <c r="E75">
        <v>13</v>
      </c>
      <c r="F75">
        <v>1123</v>
      </c>
    </row>
    <row r="76" spans="1:6" x14ac:dyDescent="0.55000000000000004">
      <c r="A76" t="s">
        <v>6</v>
      </c>
      <c r="B76" t="s">
        <v>33</v>
      </c>
      <c r="C76" t="s">
        <v>34</v>
      </c>
      <c r="D76" s="1">
        <v>43958</v>
      </c>
      <c r="E76">
        <v>19</v>
      </c>
      <c r="F76">
        <v>1110</v>
      </c>
    </row>
    <row r="77" spans="1:6" x14ac:dyDescent="0.55000000000000004">
      <c r="A77" t="s">
        <v>6</v>
      </c>
      <c r="B77" t="s">
        <v>33</v>
      </c>
      <c r="C77" t="s">
        <v>34</v>
      </c>
      <c r="D77" s="1">
        <v>43957</v>
      </c>
      <c r="E77">
        <v>23</v>
      </c>
      <c r="F77">
        <v>1091</v>
      </c>
    </row>
    <row r="78" spans="1:6" x14ac:dyDescent="0.55000000000000004">
      <c r="A78" t="s">
        <v>6</v>
      </c>
      <c r="B78" t="s">
        <v>33</v>
      </c>
      <c r="C78" t="s">
        <v>34</v>
      </c>
      <c r="D78" s="1">
        <v>43956</v>
      </c>
      <c r="E78">
        <v>17</v>
      </c>
      <c r="F78">
        <v>1068</v>
      </c>
    </row>
    <row r="79" spans="1:6" x14ac:dyDescent="0.55000000000000004">
      <c r="A79" t="s">
        <v>6</v>
      </c>
      <c r="B79" t="s">
        <v>33</v>
      </c>
      <c r="C79" t="s">
        <v>34</v>
      </c>
      <c r="D79" s="1">
        <v>43955</v>
      </c>
      <c r="E79">
        <v>23</v>
      </c>
      <c r="F79">
        <v>1051</v>
      </c>
    </row>
    <row r="80" spans="1:6" x14ac:dyDescent="0.55000000000000004">
      <c r="A80" t="s">
        <v>6</v>
      </c>
      <c r="B80" t="s">
        <v>33</v>
      </c>
      <c r="C80" t="s">
        <v>34</v>
      </c>
      <c r="D80" s="1">
        <v>43954</v>
      </c>
      <c r="E80">
        <v>14</v>
      </c>
      <c r="F80">
        <v>1028</v>
      </c>
    </row>
    <row r="81" spans="1:6" x14ac:dyDescent="0.55000000000000004">
      <c r="A81" t="s">
        <v>6</v>
      </c>
      <c r="B81" t="s">
        <v>33</v>
      </c>
      <c r="C81" t="s">
        <v>34</v>
      </c>
      <c r="D81" s="1">
        <v>43953</v>
      </c>
      <c r="E81">
        <v>14</v>
      </c>
      <c r="F81">
        <v>1014</v>
      </c>
    </row>
    <row r="82" spans="1:6" x14ac:dyDescent="0.55000000000000004">
      <c r="A82" t="s">
        <v>6</v>
      </c>
      <c r="B82" t="s">
        <v>33</v>
      </c>
      <c r="C82" t="s">
        <v>34</v>
      </c>
      <c r="D82" s="1">
        <v>43952</v>
      </c>
      <c r="E82">
        <v>29</v>
      </c>
      <c r="F82">
        <v>1000</v>
      </c>
    </row>
    <row r="83" spans="1:6" x14ac:dyDescent="0.55000000000000004">
      <c r="A83" t="s">
        <v>6</v>
      </c>
      <c r="B83" t="s">
        <v>33</v>
      </c>
      <c r="C83" t="s">
        <v>34</v>
      </c>
      <c r="D83" s="1">
        <v>43951</v>
      </c>
      <c r="E83">
        <v>16</v>
      </c>
      <c r="F83">
        <v>971</v>
      </c>
    </row>
    <row r="84" spans="1:6" x14ac:dyDescent="0.55000000000000004">
      <c r="A84" t="s">
        <v>6</v>
      </c>
      <c r="B84" t="s">
        <v>33</v>
      </c>
      <c r="C84" t="s">
        <v>34</v>
      </c>
      <c r="D84" s="1">
        <v>43950</v>
      </c>
      <c r="E84">
        <v>26</v>
      </c>
      <c r="F84">
        <v>955</v>
      </c>
    </row>
    <row r="85" spans="1:6" x14ac:dyDescent="0.55000000000000004">
      <c r="A85" t="s">
        <v>6</v>
      </c>
      <c r="B85" t="s">
        <v>33</v>
      </c>
      <c r="C85" t="s">
        <v>34</v>
      </c>
      <c r="D85" s="1">
        <v>43949</v>
      </c>
      <c r="E85">
        <v>15</v>
      </c>
      <c r="F85">
        <v>929</v>
      </c>
    </row>
    <row r="86" spans="1:6" x14ac:dyDescent="0.55000000000000004">
      <c r="A86" t="s">
        <v>6</v>
      </c>
      <c r="B86" t="s">
        <v>33</v>
      </c>
      <c r="C86" t="s">
        <v>34</v>
      </c>
      <c r="D86" s="1">
        <v>43948</v>
      </c>
      <c r="E86">
        <v>16</v>
      </c>
      <c r="F86">
        <v>914</v>
      </c>
    </row>
    <row r="87" spans="1:6" x14ac:dyDescent="0.55000000000000004">
      <c r="A87" t="s">
        <v>6</v>
      </c>
      <c r="B87" t="s">
        <v>33</v>
      </c>
      <c r="C87" t="s">
        <v>34</v>
      </c>
      <c r="D87" s="1">
        <v>43947</v>
      </c>
      <c r="E87">
        <v>16</v>
      </c>
      <c r="F87">
        <v>898</v>
      </c>
    </row>
    <row r="88" spans="1:6" x14ac:dyDescent="0.55000000000000004">
      <c r="A88" t="s">
        <v>6</v>
      </c>
      <c r="B88" t="s">
        <v>33</v>
      </c>
      <c r="C88" t="s">
        <v>34</v>
      </c>
      <c r="D88" s="1">
        <v>43946</v>
      </c>
      <c r="E88">
        <v>29</v>
      </c>
      <c r="F88">
        <v>882</v>
      </c>
    </row>
    <row r="89" spans="1:6" x14ac:dyDescent="0.55000000000000004">
      <c r="A89" t="s">
        <v>6</v>
      </c>
      <c r="B89" t="s">
        <v>33</v>
      </c>
      <c r="C89" t="s">
        <v>34</v>
      </c>
      <c r="D89" s="1">
        <v>43945</v>
      </c>
      <c r="E89">
        <v>31</v>
      </c>
      <c r="F89">
        <v>853</v>
      </c>
    </row>
    <row r="90" spans="1:6" x14ac:dyDescent="0.55000000000000004">
      <c r="A90" t="s">
        <v>6</v>
      </c>
      <c r="B90" t="s">
        <v>33</v>
      </c>
      <c r="C90" t="s">
        <v>34</v>
      </c>
      <c r="D90" s="1">
        <v>43944</v>
      </c>
      <c r="E90">
        <v>18</v>
      </c>
      <c r="F90">
        <v>822</v>
      </c>
    </row>
    <row r="91" spans="1:6" x14ac:dyDescent="0.55000000000000004">
      <c r="A91" t="s">
        <v>6</v>
      </c>
      <c r="B91" t="s">
        <v>33</v>
      </c>
      <c r="C91" t="s">
        <v>34</v>
      </c>
      <c r="D91" s="1">
        <v>43943</v>
      </c>
      <c r="E91">
        <v>23</v>
      </c>
      <c r="F91">
        <v>804</v>
      </c>
    </row>
    <row r="92" spans="1:6" x14ac:dyDescent="0.55000000000000004">
      <c r="A92" t="s">
        <v>6</v>
      </c>
      <c r="B92" t="s">
        <v>33</v>
      </c>
      <c r="C92" t="s">
        <v>34</v>
      </c>
      <c r="D92" s="1">
        <v>43942</v>
      </c>
      <c r="E92">
        <v>30</v>
      </c>
      <c r="F92">
        <v>781</v>
      </c>
    </row>
    <row r="93" spans="1:6" x14ac:dyDescent="0.55000000000000004">
      <c r="A93" t="s">
        <v>6</v>
      </c>
      <c r="B93" t="s">
        <v>33</v>
      </c>
      <c r="C93" t="s">
        <v>34</v>
      </c>
      <c r="D93" s="1">
        <v>43941</v>
      </c>
      <c r="E93">
        <v>25</v>
      </c>
      <c r="F93">
        <v>751</v>
      </c>
    </row>
    <row r="94" spans="1:6" x14ac:dyDescent="0.55000000000000004">
      <c r="A94" t="s">
        <v>6</v>
      </c>
      <c r="B94" t="s">
        <v>33</v>
      </c>
      <c r="C94" t="s">
        <v>34</v>
      </c>
      <c r="D94" s="1">
        <v>43940</v>
      </c>
      <c r="E94">
        <v>26</v>
      </c>
      <c r="F94">
        <v>726</v>
      </c>
    </row>
    <row r="95" spans="1:6" x14ac:dyDescent="0.55000000000000004">
      <c r="A95" t="s">
        <v>6</v>
      </c>
      <c r="B95" t="s">
        <v>33</v>
      </c>
      <c r="C95" t="s">
        <v>34</v>
      </c>
      <c r="D95" s="1">
        <v>43939</v>
      </c>
      <c r="E95">
        <v>32</v>
      </c>
      <c r="F95">
        <v>700</v>
      </c>
    </row>
    <row r="96" spans="1:6" x14ac:dyDescent="0.55000000000000004">
      <c r="A96" t="s">
        <v>6</v>
      </c>
      <c r="B96" t="s">
        <v>33</v>
      </c>
      <c r="C96" t="s">
        <v>34</v>
      </c>
      <c r="D96" s="1">
        <v>43938</v>
      </c>
      <c r="E96">
        <v>29</v>
      </c>
      <c r="F96">
        <v>668</v>
      </c>
    </row>
    <row r="97" spans="1:6" x14ac:dyDescent="0.55000000000000004">
      <c r="A97" t="s">
        <v>6</v>
      </c>
      <c r="B97" t="s">
        <v>33</v>
      </c>
      <c r="C97" t="s">
        <v>34</v>
      </c>
      <c r="D97" s="1">
        <v>43937</v>
      </c>
      <c r="E97">
        <v>35</v>
      </c>
      <c r="F97">
        <v>639</v>
      </c>
    </row>
    <row r="98" spans="1:6" x14ac:dyDescent="0.55000000000000004">
      <c r="A98" t="s">
        <v>6</v>
      </c>
      <c r="B98" t="s">
        <v>33</v>
      </c>
      <c r="C98" t="s">
        <v>34</v>
      </c>
      <c r="D98" s="1">
        <v>43936</v>
      </c>
      <c r="E98">
        <v>38</v>
      </c>
      <c r="F98">
        <v>604</v>
      </c>
    </row>
    <row r="99" spans="1:6" x14ac:dyDescent="0.55000000000000004">
      <c r="A99" t="s">
        <v>6</v>
      </c>
      <c r="B99" t="s">
        <v>33</v>
      </c>
      <c r="C99" t="s">
        <v>34</v>
      </c>
      <c r="D99" s="1">
        <v>43935</v>
      </c>
      <c r="E99">
        <v>26</v>
      </c>
      <c r="F99">
        <v>566</v>
      </c>
    </row>
    <row r="100" spans="1:6" x14ac:dyDescent="0.55000000000000004">
      <c r="A100" t="s">
        <v>6</v>
      </c>
      <c r="B100" t="s">
        <v>33</v>
      </c>
      <c r="C100" t="s">
        <v>34</v>
      </c>
      <c r="D100" s="1">
        <v>43934</v>
      </c>
      <c r="E100">
        <v>43</v>
      </c>
      <c r="F100">
        <v>540</v>
      </c>
    </row>
    <row r="101" spans="1:6" x14ac:dyDescent="0.55000000000000004">
      <c r="A101" t="s">
        <v>6</v>
      </c>
      <c r="B101" t="s">
        <v>33</v>
      </c>
      <c r="C101" t="s">
        <v>34</v>
      </c>
      <c r="D101" s="1">
        <v>43933</v>
      </c>
      <c r="E101">
        <v>37</v>
      </c>
      <c r="F101">
        <v>497</v>
      </c>
    </row>
    <row r="102" spans="1:6" x14ac:dyDescent="0.55000000000000004">
      <c r="A102" t="s">
        <v>6</v>
      </c>
      <c r="B102" t="s">
        <v>33</v>
      </c>
      <c r="C102" t="s">
        <v>34</v>
      </c>
      <c r="D102" s="1">
        <v>43932</v>
      </c>
      <c r="E102">
        <v>31</v>
      </c>
      <c r="F102">
        <v>460</v>
      </c>
    </row>
    <row r="103" spans="1:6" x14ac:dyDescent="0.55000000000000004">
      <c r="A103" t="s">
        <v>6</v>
      </c>
      <c r="B103" t="s">
        <v>33</v>
      </c>
      <c r="C103" t="s">
        <v>34</v>
      </c>
      <c r="D103" s="1">
        <v>43931</v>
      </c>
      <c r="E103">
        <v>25</v>
      </c>
      <c r="F103">
        <v>429</v>
      </c>
    </row>
    <row r="104" spans="1:6" x14ac:dyDescent="0.55000000000000004">
      <c r="A104" t="s">
        <v>6</v>
      </c>
      <c r="B104" t="s">
        <v>33</v>
      </c>
      <c r="C104" t="s">
        <v>34</v>
      </c>
      <c r="D104" s="1">
        <v>43930</v>
      </c>
      <c r="E104">
        <v>43</v>
      </c>
      <c r="F104">
        <v>404</v>
      </c>
    </row>
    <row r="105" spans="1:6" x14ac:dyDescent="0.55000000000000004">
      <c r="A105" t="s">
        <v>6</v>
      </c>
      <c r="B105" t="s">
        <v>33</v>
      </c>
      <c r="C105" t="s">
        <v>34</v>
      </c>
      <c r="D105" s="1">
        <v>43929</v>
      </c>
      <c r="E105">
        <v>42</v>
      </c>
      <c r="F105">
        <v>361</v>
      </c>
    </row>
    <row r="106" spans="1:6" x14ac:dyDescent="0.55000000000000004">
      <c r="A106" t="s">
        <v>6</v>
      </c>
      <c r="B106" t="s">
        <v>33</v>
      </c>
      <c r="C106" t="s">
        <v>34</v>
      </c>
      <c r="D106" s="1">
        <v>43928</v>
      </c>
      <c r="E106">
        <v>32</v>
      </c>
      <c r="F106">
        <v>319</v>
      </c>
    </row>
    <row r="107" spans="1:6" x14ac:dyDescent="0.55000000000000004">
      <c r="A107" t="s">
        <v>6</v>
      </c>
      <c r="B107" t="s">
        <v>33</v>
      </c>
      <c r="C107" t="s">
        <v>34</v>
      </c>
      <c r="D107" s="1">
        <v>43927</v>
      </c>
      <c r="E107">
        <v>20</v>
      </c>
      <c r="F107">
        <v>287</v>
      </c>
    </row>
    <row r="108" spans="1:6" x14ac:dyDescent="0.55000000000000004">
      <c r="A108" t="s">
        <v>6</v>
      </c>
      <c r="B108" t="s">
        <v>33</v>
      </c>
      <c r="C108" t="s">
        <v>34</v>
      </c>
      <c r="D108" s="1">
        <v>43926</v>
      </c>
      <c r="E108">
        <v>30</v>
      </c>
      <c r="F108">
        <v>267</v>
      </c>
    </row>
    <row r="109" spans="1:6" x14ac:dyDescent="0.55000000000000004">
      <c r="A109" t="s">
        <v>6</v>
      </c>
      <c r="B109" t="s">
        <v>33</v>
      </c>
      <c r="C109" t="s">
        <v>34</v>
      </c>
      <c r="D109" s="1">
        <v>43925</v>
      </c>
      <c r="E109">
        <v>31</v>
      </c>
      <c r="F109">
        <v>237</v>
      </c>
    </row>
    <row r="110" spans="1:6" x14ac:dyDescent="0.55000000000000004">
      <c r="A110" t="s">
        <v>6</v>
      </c>
      <c r="B110" t="s">
        <v>33</v>
      </c>
      <c r="C110" t="s">
        <v>34</v>
      </c>
      <c r="D110" s="1">
        <v>43924</v>
      </c>
      <c r="E110">
        <v>29</v>
      </c>
      <c r="F110">
        <v>206</v>
      </c>
    </row>
    <row r="111" spans="1:6" x14ac:dyDescent="0.55000000000000004">
      <c r="A111" t="s">
        <v>6</v>
      </c>
      <c r="B111" t="s">
        <v>33</v>
      </c>
      <c r="C111" t="s">
        <v>34</v>
      </c>
      <c r="D111" s="1">
        <v>43923</v>
      </c>
      <c r="E111">
        <v>28</v>
      </c>
      <c r="F111">
        <v>177</v>
      </c>
    </row>
    <row r="112" spans="1:6" x14ac:dyDescent="0.55000000000000004">
      <c r="A112" t="s">
        <v>6</v>
      </c>
      <c r="B112" t="s">
        <v>33</v>
      </c>
      <c r="C112" t="s">
        <v>34</v>
      </c>
      <c r="D112" s="1">
        <v>43922</v>
      </c>
      <c r="E112">
        <v>21</v>
      </c>
      <c r="F112">
        <v>149</v>
      </c>
    </row>
    <row r="113" spans="1:6" x14ac:dyDescent="0.55000000000000004">
      <c r="A113" t="s">
        <v>6</v>
      </c>
      <c r="B113" t="s">
        <v>33</v>
      </c>
      <c r="C113" t="s">
        <v>34</v>
      </c>
      <c r="D113" s="1">
        <v>43921</v>
      </c>
      <c r="E113">
        <v>15</v>
      </c>
      <c r="F113">
        <v>128</v>
      </c>
    </row>
    <row r="114" spans="1:6" x14ac:dyDescent="0.55000000000000004">
      <c r="A114" t="s">
        <v>6</v>
      </c>
      <c r="B114" t="s">
        <v>33</v>
      </c>
      <c r="C114" t="s">
        <v>34</v>
      </c>
      <c r="D114" s="1">
        <v>43920</v>
      </c>
      <c r="E114">
        <v>16</v>
      </c>
      <c r="F114">
        <v>113</v>
      </c>
    </row>
    <row r="115" spans="1:6" x14ac:dyDescent="0.55000000000000004">
      <c r="A115" t="s">
        <v>6</v>
      </c>
      <c r="B115" t="s">
        <v>33</v>
      </c>
      <c r="C115" t="s">
        <v>34</v>
      </c>
      <c r="D115" s="1">
        <v>43919</v>
      </c>
      <c r="E115">
        <v>18</v>
      </c>
      <c r="F115">
        <v>97</v>
      </c>
    </row>
    <row r="116" spans="1:6" x14ac:dyDescent="0.55000000000000004">
      <c r="A116" t="s">
        <v>6</v>
      </c>
      <c r="B116" t="s">
        <v>33</v>
      </c>
      <c r="C116" t="s">
        <v>34</v>
      </c>
      <c r="D116" s="1">
        <v>43918</v>
      </c>
      <c r="E116">
        <v>15</v>
      </c>
      <c r="F116">
        <v>79</v>
      </c>
    </row>
    <row r="117" spans="1:6" x14ac:dyDescent="0.55000000000000004">
      <c r="A117" t="s">
        <v>6</v>
      </c>
      <c r="B117" t="s">
        <v>33</v>
      </c>
      <c r="C117" t="s">
        <v>34</v>
      </c>
      <c r="D117" s="1">
        <v>43917</v>
      </c>
      <c r="E117">
        <v>10</v>
      </c>
      <c r="F117">
        <v>64</v>
      </c>
    </row>
    <row r="118" spans="1:6" x14ac:dyDescent="0.55000000000000004">
      <c r="A118" t="s">
        <v>6</v>
      </c>
      <c r="B118" t="s">
        <v>33</v>
      </c>
      <c r="C118" t="s">
        <v>34</v>
      </c>
      <c r="D118" s="1">
        <v>43916</v>
      </c>
      <c r="E118">
        <v>11</v>
      </c>
      <c r="F118">
        <v>54</v>
      </c>
    </row>
    <row r="119" spans="1:6" x14ac:dyDescent="0.55000000000000004">
      <c r="A119" t="s">
        <v>6</v>
      </c>
      <c r="B119" t="s">
        <v>33</v>
      </c>
      <c r="C119" t="s">
        <v>34</v>
      </c>
      <c r="D119" s="1">
        <v>43915</v>
      </c>
      <c r="E119">
        <v>10</v>
      </c>
      <c r="F119">
        <v>43</v>
      </c>
    </row>
    <row r="120" spans="1:6" x14ac:dyDescent="0.55000000000000004">
      <c r="A120" t="s">
        <v>6</v>
      </c>
      <c r="B120" t="s">
        <v>33</v>
      </c>
      <c r="C120" t="s">
        <v>34</v>
      </c>
      <c r="D120" s="1">
        <v>43914</v>
      </c>
      <c r="E120">
        <v>9</v>
      </c>
      <c r="F120">
        <v>33</v>
      </c>
    </row>
    <row r="121" spans="1:6" x14ac:dyDescent="0.55000000000000004">
      <c r="A121" t="s">
        <v>6</v>
      </c>
      <c r="B121" t="s">
        <v>33</v>
      </c>
      <c r="C121" t="s">
        <v>34</v>
      </c>
      <c r="D121" s="1">
        <v>43913</v>
      </c>
      <c r="E121">
        <v>4</v>
      </c>
      <c r="F121">
        <v>24</v>
      </c>
    </row>
    <row r="122" spans="1:6" x14ac:dyDescent="0.55000000000000004">
      <c r="A122" t="s">
        <v>6</v>
      </c>
      <c r="B122" t="s">
        <v>33</v>
      </c>
      <c r="C122" t="s">
        <v>34</v>
      </c>
      <c r="D122" s="1">
        <v>43912</v>
      </c>
      <c r="E122">
        <v>5</v>
      </c>
      <c r="F122">
        <v>20</v>
      </c>
    </row>
    <row r="123" spans="1:6" x14ac:dyDescent="0.55000000000000004">
      <c r="A123" t="s">
        <v>6</v>
      </c>
      <c r="B123" t="s">
        <v>33</v>
      </c>
      <c r="C123" t="s">
        <v>34</v>
      </c>
      <c r="D123" s="1">
        <v>43911</v>
      </c>
      <c r="E123">
        <v>7</v>
      </c>
      <c r="F123">
        <v>15</v>
      </c>
    </row>
    <row r="124" spans="1:6" x14ac:dyDescent="0.55000000000000004">
      <c r="A124" t="s">
        <v>6</v>
      </c>
      <c r="B124" t="s">
        <v>33</v>
      </c>
      <c r="C124" t="s">
        <v>34</v>
      </c>
      <c r="D124" s="1">
        <v>43910</v>
      </c>
      <c r="E124">
        <v>2</v>
      </c>
      <c r="F124">
        <v>8</v>
      </c>
    </row>
    <row r="125" spans="1:6" x14ac:dyDescent="0.55000000000000004">
      <c r="A125" t="s">
        <v>6</v>
      </c>
      <c r="B125" t="s">
        <v>33</v>
      </c>
      <c r="C125" t="s">
        <v>34</v>
      </c>
      <c r="D125" s="1">
        <v>43909</v>
      </c>
      <c r="E125">
        <v>3</v>
      </c>
      <c r="F125">
        <v>6</v>
      </c>
    </row>
    <row r="126" spans="1:6" x14ac:dyDescent="0.55000000000000004">
      <c r="A126" t="s">
        <v>6</v>
      </c>
      <c r="B126" t="s">
        <v>33</v>
      </c>
      <c r="C126" t="s">
        <v>34</v>
      </c>
      <c r="D126" s="1">
        <v>43908</v>
      </c>
      <c r="E126">
        <v>0</v>
      </c>
      <c r="F126">
        <v>3</v>
      </c>
    </row>
    <row r="127" spans="1:6" x14ac:dyDescent="0.55000000000000004">
      <c r="A127" t="s">
        <v>6</v>
      </c>
      <c r="B127" t="s">
        <v>33</v>
      </c>
      <c r="C127" t="s">
        <v>34</v>
      </c>
      <c r="D127" s="1">
        <v>43907</v>
      </c>
      <c r="E127">
        <v>0</v>
      </c>
      <c r="F127">
        <v>3</v>
      </c>
    </row>
    <row r="128" spans="1:6" x14ac:dyDescent="0.55000000000000004">
      <c r="A128" t="s">
        <v>6</v>
      </c>
      <c r="B128" t="s">
        <v>33</v>
      </c>
      <c r="C128" t="s">
        <v>34</v>
      </c>
      <c r="D128" s="1">
        <v>43906</v>
      </c>
      <c r="E128">
        <v>3</v>
      </c>
      <c r="F12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69DE-C883-4D80-AA56-E710C914AC64}">
  <dimension ref="A1:G135"/>
  <sheetViews>
    <sheetView topLeftCell="A104" workbookViewId="0">
      <selection activeCell="G9" sqref="G9:G135"/>
    </sheetView>
  </sheetViews>
  <sheetFormatPr defaultRowHeight="12.3" x14ac:dyDescent="0.4"/>
  <cols>
    <col min="1" max="1" width="9.20703125" style="2" bestFit="1" customWidth="1"/>
    <col min="2" max="16384" width="8.83984375" style="2"/>
  </cols>
  <sheetData>
    <row r="1" spans="1:7" x14ac:dyDescent="0.4">
      <c r="A1" s="2" t="s">
        <v>32</v>
      </c>
      <c r="B1" s="2" t="s">
        <v>13</v>
      </c>
    </row>
    <row r="2" spans="1:7" x14ac:dyDescent="0.4">
      <c r="A2" s="2" t="s">
        <v>13</v>
      </c>
      <c r="B2" s="2" t="s">
        <v>13</v>
      </c>
    </row>
    <row r="3" spans="1:7" x14ac:dyDescent="0.4">
      <c r="A3" s="2" t="s">
        <v>13</v>
      </c>
      <c r="B3" s="2" t="s">
        <v>13</v>
      </c>
    </row>
    <row r="4" spans="1:7" x14ac:dyDescent="0.4">
      <c r="A4" s="2" t="s">
        <v>17</v>
      </c>
      <c r="B4" s="2" t="s">
        <v>31</v>
      </c>
    </row>
    <row r="5" spans="1:7" x14ac:dyDescent="0.4">
      <c r="A5" s="2" t="s">
        <v>15</v>
      </c>
      <c r="B5" s="2" t="s">
        <v>14</v>
      </c>
    </row>
    <row r="6" spans="1:7" x14ac:dyDescent="0.4">
      <c r="A6" s="2" t="s">
        <v>13</v>
      </c>
      <c r="B6" s="2" t="s">
        <v>13</v>
      </c>
      <c r="F6" s="2" t="s">
        <v>36</v>
      </c>
      <c r="G6" s="2" t="s">
        <v>36</v>
      </c>
    </row>
    <row r="7" spans="1:7" x14ac:dyDescent="0.4">
      <c r="A7" s="2" t="s">
        <v>12</v>
      </c>
      <c r="B7" s="2" t="s">
        <v>11</v>
      </c>
      <c r="C7" s="2" t="s">
        <v>30</v>
      </c>
      <c r="D7" s="2" t="s">
        <v>10</v>
      </c>
      <c r="E7" s="2" t="s">
        <v>29</v>
      </c>
      <c r="F7" s="10" t="s">
        <v>29</v>
      </c>
      <c r="G7" s="10" t="s">
        <v>30</v>
      </c>
    </row>
    <row r="8" spans="1:7" x14ac:dyDescent="0.4">
      <c r="A8" s="9">
        <v>43895</v>
      </c>
      <c r="B8" s="3">
        <v>0</v>
      </c>
      <c r="C8" s="3">
        <v>0</v>
      </c>
      <c r="D8" s="3">
        <v>0</v>
      </c>
      <c r="E8" s="3">
        <v>0</v>
      </c>
    </row>
    <row r="9" spans="1:7" x14ac:dyDescent="0.4">
      <c r="A9" s="9">
        <v>43896</v>
      </c>
      <c r="B9" s="2">
        <v>0</v>
      </c>
      <c r="C9" s="2">
        <v>0</v>
      </c>
      <c r="D9" s="2">
        <v>0</v>
      </c>
      <c r="E9" s="2">
        <v>0</v>
      </c>
      <c r="F9" s="2">
        <f>E9-E8</f>
        <v>0</v>
      </c>
      <c r="G9" s="2">
        <f>C9-C8</f>
        <v>0</v>
      </c>
    </row>
    <row r="10" spans="1:7" x14ac:dyDescent="0.4">
      <c r="A10" s="9">
        <v>43897</v>
      </c>
      <c r="B10" s="2">
        <v>0</v>
      </c>
      <c r="C10" s="2">
        <v>0</v>
      </c>
      <c r="D10" s="2">
        <v>0</v>
      </c>
      <c r="E10" s="2">
        <v>0</v>
      </c>
      <c r="F10" s="2">
        <f t="shared" ref="F10:F73" si="0">E10-E9</f>
        <v>0</v>
      </c>
      <c r="G10" s="2">
        <f t="shared" ref="G10:G73" si="1">C10-C9</f>
        <v>0</v>
      </c>
    </row>
    <row r="11" spans="1:7" x14ac:dyDescent="0.4">
      <c r="A11" s="9">
        <v>43898</v>
      </c>
      <c r="B11" s="2">
        <v>0</v>
      </c>
      <c r="C11" s="2">
        <v>0</v>
      </c>
      <c r="D11" s="2">
        <v>0</v>
      </c>
      <c r="E11" s="2">
        <v>0</v>
      </c>
      <c r="F11" s="2">
        <f t="shared" si="0"/>
        <v>0</v>
      </c>
      <c r="G11" s="2">
        <f t="shared" si="1"/>
        <v>0</v>
      </c>
    </row>
    <row r="12" spans="1:7" x14ac:dyDescent="0.4">
      <c r="A12" s="9">
        <v>43899</v>
      </c>
      <c r="B12" s="2">
        <v>0</v>
      </c>
      <c r="C12" s="2">
        <v>0</v>
      </c>
      <c r="D12" s="2">
        <v>0</v>
      </c>
      <c r="E12" s="2">
        <v>0</v>
      </c>
      <c r="F12" s="2">
        <f t="shared" si="0"/>
        <v>0</v>
      </c>
      <c r="G12" s="2">
        <f t="shared" si="1"/>
        <v>0</v>
      </c>
    </row>
    <row r="13" spans="1:7" x14ac:dyDescent="0.4">
      <c r="A13" s="9">
        <v>43900</v>
      </c>
      <c r="B13" s="2">
        <v>0</v>
      </c>
      <c r="C13" s="2">
        <v>0</v>
      </c>
      <c r="D13" s="2">
        <v>0</v>
      </c>
      <c r="E13" s="2">
        <v>0</v>
      </c>
      <c r="F13" s="2">
        <f t="shared" si="0"/>
        <v>0</v>
      </c>
      <c r="G13" s="2">
        <f t="shared" si="1"/>
        <v>0</v>
      </c>
    </row>
    <row r="14" spans="1:7" x14ac:dyDescent="0.4">
      <c r="A14" s="9">
        <v>43901</v>
      </c>
      <c r="B14" s="2">
        <v>0</v>
      </c>
      <c r="C14" s="2">
        <v>0</v>
      </c>
      <c r="D14" s="2">
        <v>0</v>
      </c>
      <c r="E14" s="2">
        <v>0</v>
      </c>
      <c r="F14" s="2">
        <f t="shared" si="0"/>
        <v>0</v>
      </c>
      <c r="G14" s="2">
        <f t="shared" si="1"/>
        <v>0</v>
      </c>
    </row>
    <row r="15" spans="1:7" x14ac:dyDescent="0.4">
      <c r="A15" s="9">
        <v>43902</v>
      </c>
      <c r="B15" s="2">
        <v>0</v>
      </c>
      <c r="C15" s="2">
        <v>0</v>
      </c>
      <c r="D15" s="2">
        <v>0</v>
      </c>
      <c r="E15" s="2">
        <v>0</v>
      </c>
      <c r="F15" s="2">
        <f t="shared" si="0"/>
        <v>0</v>
      </c>
      <c r="G15" s="2">
        <f t="shared" si="1"/>
        <v>0</v>
      </c>
    </row>
    <row r="16" spans="1:7" x14ac:dyDescent="0.4">
      <c r="A16" s="9">
        <v>43903</v>
      </c>
      <c r="B16" s="2">
        <v>0</v>
      </c>
      <c r="C16" s="2">
        <v>0</v>
      </c>
      <c r="D16" s="2">
        <v>0</v>
      </c>
      <c r="E16" s="2">
        <v>0</v>
      </c>
      <c r="F16" s="2">
        <f t="shared" si="0"/>
        <v>0</v>
      </c>
      <c r="G16" s="2">
        <f t="shared" si="1"/>
        <v>0</v>
      </c>
    </row>
    <row r="17" spans="1:7" x14ac:dyDescent="0.4">
      <c r="A17" s="9">
        <v>43904</v>
      </c>
      <c r="B17" s="2">
        <v>0</v>
      </c>
      <c r="C17" s="2">
        <v>0</v>
      </c>
      <c r="D17" s="2">
        <v>0</v>
      </c>
      <c r="E17" s="2">
        <v>0</v>
      </c>
      <c r="F17" s="2">
        <f t="shared" si="0"/>
        <v>0</v>
      </c>
      <c r="G17" s="2">
        <f t="shared" si="1"/>
        <v>0</v>
      </c>
    </row>
    <row r="18" spans="1:7" x14ac:dyDescent="0.4">
      <c r="A18" s="9">
        <v>43905</v>
      </c>
      <c r="B18" s="2">
        <v>0</v>
      </c>
      <c r="C18" s="2">
        <v>0</v>
      </c>
      <c r="D18" s="2">
        <v>0</v>
      </c>
      <c r="E18" s="2">
        <v>1</v>
      </c>
      <c r="F18" s="2">
        <f t="shared" si="0"/>
        <v>1</v>
      </c>
      <c r="G18" s="2">
        <f t="shared" si="1"/>
        <v>0</v>
      </c>
    </row>
    <row r="19" spans="1:7" x14ac:dyDescent="0.4">
      <c r="A19" s="9">
        <v>43906</v>
      </c>
      <c r="B19" s="2">
        <v>1</v>
      </c>
      <c r="C19" s="2">
        <v>3</v>
      </c>
      <c r="D19" s="2">
        <v>0</v>
      </c>
      <c r="E19" s="2">
        <v>4</v>
      </c>
      <c r="F19" s="2">
        <f t="shared" si="0"/>
        <v>3</v>
      </c>
      <c r="G19" s="2">
        <f t="shared" si="1"/>
        <v>3</v>
      </c>
    </row>
    <row r="20" spans="1:7" x14ac:dyDescent="0.4">
      <c r="A20" s="9">
        <v>43907</v>
      </c>
      <c r="B20" s="2">
        <v>1</v>
      </c>
      <c r="C20" s="2">
        <v>3</v>
      </c>
      <c r="D20" s="2">
        <v>0</v>
      </c>
      <c r="E20" s="2">
        <v>5</v>
      </c>
      <c r="F20" s="2">
        <f t="shared" si="0"/>
        <v>1</v>
      </c>
      <c r="G20" s="2">
        <f t="shared" si="1"/>
        <v>0</v>
      </c>
    </row>
    <row r="21" spans="1:7" x14ac:dyDescent="0.4">
      <c r="A21" s="9">
        <v>43908</v>
      </c>
      <c r="B21" s="2">
        <v>1</v>
      </c>
      <c r="C21" s="2">
        <v>3</v>
      </c>
      <c r="D21" s="2">
        <v>0</v>
      </c>
      <c r="E21" s="2">
        <v>7</v>
      </c>
      <c r="F21" s="2">
        <f t="shared" si="0"/>
        <v>2</v>
      </c>
      <c r="G21" s="2">
        <f t="shared" si="1"/>
        <v>0</v>
      </c>
    </row>
    <row r="22" spans="1:7" x14ac:dyDescent="0.4">
      <c r="A22" s="9">
        <v>43909</v>
      </c>
      <c r="B22" s="2">
        <v>1</v>
      </c>
      <c r="C22" s="2">
        <v>6</v>
      </c>
      <c r="D22" s="2">
        <v>1</v>
      </c>
      <c r="E22" s="2">
        <v>11</v>
      </c>
      <c r="F22" s="2">
        <f t="shared" si="0"/>
        <v>4</v>
      </c>
      <c r="G22" s="2">
        <f t="shared" si="1"/>
        <v>3</v>
      </c>
    </row>
    <row r="23" spans="1:7" x14ac:dyDescent="0.4">
      <c r="A23" s="9">
        <v>43910</v>
      </c>
      <c r="B23" s="2">
        <v>3</v>
      </c>
      <c r="C23" s="2">
        <v>8</v>
      </c>
      <c r="D23" s="2">
        <v>2</v>
      </c>
      <c r="E23" s="2">
        <v>15</v>
      </c>
      <c r="F23" s="2">
        <f t="shared" si="0"/>
        <v>4</v>
      </c>
      <c r="G23" s="2">
        <f t="shared" si="1"/>
        <v>2</v>
      </c>
    </row>
    <row r="24" spans="1:7" x14ac:dyDescent="0.4">
      <c r="A24" s="9">
        <v>43911</v>
      </c>
      <c r="B24" s="2">
        <v>12</v>
      </c>
      <c r="C24" s="2">
        <v>15</v>
      </c>
      <c r="D24" s="2">
        <v>2</v>
      </c>
      <c r="E24" s="2">
        <v>24</v>
      </c>
      <c r="F24" s="2">
        <f t="shared" si="0"/>
        <v>9</v>
      </c>
      <c r="G24" s="2">
        <f t="shared" si="1"/>
        <v>7</v>
      </c>
    </row>
    <row r="25" spans="1:7" x14ac:dyDescent="0.4">
      <c r="A25" s="9">
        <v>43912</v>
      </c>
      <c r="B25" s="2">
        <v>16</v>
      </c>
      <c r="C25" s="2">
        <v>20</v>
      </c>
      <c r="D25" s="2">
        <v>2</v>
      </c>
      <c r="E25" s="2">
        <v>28</v>
      </c>
      <c r="F25" s="2">
        <f t="shared" si="0"/>
        <v>4</v>
      </c>
      <c r="G25" s="2">
        <f t="shared" si="1"/>
        <v>5</v>
      </c>
    </row>
    <row r="26" spans="1:7" x14ac:dyDescent="0.4">
      <c r="A26" s="9">
        <v>43913</v>
      </c>
      <c r="B26" s="2">
        <v>17</v>
      </c>
      <c r="C26" s="2">
        <v>24</v>
      </c>
      <c r="D26" s="2">
        <v>4</v>
      </c>
      <c r="E26" s="2">
        <v>35</v>
      </c>
      <c r="F26" s="2">
        <f t="shared" si="0"/>
        <v>7</v>
      </c>
      <c r="G26" s="2">
        <f t="shared" si="1"/>
        <v>4</v>
      </c>
    </row>
    <row r="27" spans="1:7" x14ac:dyDescent="0.4">
      <c r="A27" s="9">
        <v>43914</v>
      </c>
      <c r="B27" s="2">
        <v>22</v>
      </c>
      <c r="C27" s="2">
        <v>33</v>
      </c>
      <c r="D27" s="2">
        <v>6</v>
      </c>
      <c r="E27" s="2">
        <v>46</v>
      </c>
      <c r="F27" s="2">
        <f t="shared" si="0"/>
        <v>11</v>
      </c>
      <c r="G27" s="2">
        <f t="shared" si="1"/>
        <v>9</v>
      </c>
    </row>
    <row r="28" spans="1:7" x14ac:dyDescent="0.4">
      <c r="A28" s="9">
        <v>43915</v>
      </c>
      <c r="B28" s="2">
        <v>28</v>
      </c>
      <c r="C28" s="2">
        <v>43</v>
      </c>
      <c r="D28" s="2">
        <v>12</v>
      </c>
      <c r="E28" s="2">
        <v>58</v>
      </c>
      <c r="F28" s="2">
        <f t="shared" si="0"/>
        <v>12</v>
      </c>
      <c r="G28" s="2">
        <f t="shared" si="1"/>
        <v>10</v>
      </c>
    </row>
    <row r="29" spans="1:7" x14ac:dyDescent="0.4">
      <c r="A29" s="9">
        <v>43916</v>
      </c>
      <c r="B29" s="2">
        <v>34</v>
      </c>
      <c r="C29" s="2">
        <v>54</v>
      </c>
      <c r="D29" s="2">
        <v>14</v>
      </c>
      <c r="E29" s="2">
        <v>70</v>
      </c>
      <c r="F29" s="2">
        <f t="shared" si="0"/>
        <v>12</v>
      </c>
      <c r="G29" s="2">
        <f t="shared" si="1"/>
        <v>11</v>
      </c>
    </row>
    <row r="30" spans="1:7" x14ac:dyDescent="0.4">
      <c r="A30" s="9">
        <v>43917</v>
      </c>
      <c r="B30" s="2">
        <v>38</v>
      </c>
      <c r="C30" s="2">
        <v>64</v>
      </c>
      <c r="D30" s="2">
        <v>24</v>
      </c>
      <c r="E30" s="2">
        <v>88</v>
      </c>
      <c r="F30" s="2">
        <f t="shared" si="0"/>
        <v>18</v>
      </c>
      <c r="G30" s="2">
        <f t="shared" si="1"/>
        <v>10</v>
      </c>
    </row>
    <row r="31" spans="1:7" x14ac:dyDescent="0.4">
      <c r="A31" s="9">
        <v>43918</v>
      </c>
      <c r="B31" s="2">
        <v>48</v>
      </c>
      <c r="C31" s="2">
        <v>79</v>
      </c>
      <c r="D31" s="2">
        <v>24</v>
      </c>
      <c r="E31" s="2">
        <v>109</v>
      </c>
      <c r="F31" s="2">
        <f t="shared" si="0"/>
        <v>21</v>
      </c>
      <c r="G31" s="2">
        <f t="shared" si="1"/>
        <v>15</v>
      </c>
    </row>
    <row r="32" spans="1:7" x14ac:dyDescent="0.4">
      <c r="A32" s="9">
        <v>43919</v>
      </c>
      <c r="B32" s="2">
        <v>62</v>
      </c>
      <c r="C32" s="2">
        <v>97</v>
      </c>
      <c r="D32" s="2">
        <v>24</v>
      </c>
      <c r="E32" s="2">
        <v>132</v>
      </c>
      <c r="F32" s="2">
        <f t="shared" si="0"/>
        <v>23</v>
      </c>
      <c r="G32" s="2">
        <f t="shared" si="1"/>
        <v>18</v>
      </c>
    </row>
    <row r="33" spans="1:7" x14ac:dyDescent="0.4">
      <c r="A33" s="9">
        <v>43920</v>
      </c>
      <c r="B33" s="2">
        <v>69</v>
      </c>
      <c r="C33" s="2">
        <v>113</v>
      </c>
      <c r="D33" s="2">
        <v>46</v>
      </c>
      <c r="E33" s="2">
        <v>153</v>
      </c>
      <c r="F33" s="2">
        <f t="shared" si="0"/>
        <v>21</v>
      </c>
      <c r="G33" s="2">
        <f t="shared" si="1"/>
        <v>16</v>
      </c>
    </row>
    <row r="34" spans="1:7" x14ac:dyDescent="0.4">
      <c r="A34" s="9">
        <v>43921</v>
      </c>
      <c r="B34" s="2">
        <v>98</v>
      </c>
      <c r="C34" s="2">
        <v>128</v>
      </c>
      <c r="D34" s="2">
        <v>72</v>
      </c>
      <c r="E34" s="2">
        <v>174</v>
      </c>
      <c r="F34" s="2">
        <f t="shared" si="0"/>
        <v>21</v>
      </c>
      <c r="G34" s="2">
        <f t="shared" si="1"/>
        <v>15</v>
      </c>
    </row>
    <row r="35" spans="1:7" x14ac:dyDescent="0.4">
      <c r="A35" s="9">
        <v>43922</v>
      </c>
      <c r="B35" s="2">
        <v>117</v>
      </c>
      <c r="C35" s="2">
        <v>149</v>
      </c>
      <c r="D35" s="2">
        <v>95</v>
      </c>
      <c r="E35" s="2">
        <v>198</v>
      </c>
      <c r="F35" s="2">
        <f t="shared" si="0"/>
        <v>24</v>
      </c>
      <c r="G35" s="2">
        <f t="shared" si="1"/>
        <v>21</v>
      </c>
    </row>
    <row r="36" spans="1:7" x14ac:dyDescent="0.4">
      <c r="A36" s="9">
        <v>43923</v>
      </c>
      <c r="B36" s="2">
        <v>141</v>
      </c>
      <c r="C36" s="2">
        <v>177</v>
      </c>
      <c r="D36" s="2">
        <v>124</v>
      </c>
      <c r="E36" s="2">
        <v>237</v>
      </c>
      <c r="F36" s="2">
        <f t="shared" si="0"/>
        <v>39</v>
      </c>
      <c r="G36" s="2">
        <f t="shared" si="1"/>
        <v>28</v>
      </c>
    </row>
    <row r="37" spans="1:7" x14ac:dyDescent="0.4">
      <c r="A37" s="9">
        <v>43924</v>
      </c>
      <c r="B37" s="2">
        <v>154</v>
      </c>
      <c r="C37" s="2">
        <v>206</v>
      </c>
      <c r="D37" s="2">
        <v>158</v>
      </c>
      <c r="E37" s="2">
        <v>278</v>
      </c>
      <c r="F37" s="2">
        <f t="shared" si="0"/>
        <v>41</v>
      </c>
      <c r="G37" s="2">
        <f t="shared" si="1"/>
        <v>29</v>
      </c>
    </row>
    <row r="38" spans="1:7" x14ac:dyDescent="0.4">
      <c r="A38" s="9">
        <v>43925</v>
      </c>
      <c r="B38" s="2">
        <v>166</v>
      </c>
      <c r="C38" s="2">
        <v>237</v>
      </c>
      <c r="D38" s="2">
        <v>161</v>
      </c>
      <c r="E38" s="2">
        <v>331</v>
      </c>
      <c r="F38" s="2">
        <f t="shared" si="0"/>
        <v>53</v>
      </c>
      <c r="G38" s="2">
        <f t="shared" si="1"/>
        <v>31</v>
      </c>
    </row>
    <row r="39" spans="1:7" x14ac:dyDescent="0.4">
      <c r="A39" s="9">
        <v>43926</v>
      </c>
      <c r="B39" s="2">
        <v>193</v>
      </c>
      <c r="C39" s="2">
        <v>267</v>
      </c>
      <c r="D39" s="2">
        <v>161</v>
      </c>
      <c r="E39" s="2">
        <v>383</v>
      </c>
      <c r="F39" s="2">
        <f t="shared" si="0"/>
        <v>52</v>
      </c>
      <c r="G39" s="2">
        <f t="shared" si="1"/>
        <v>30</v>
      </c>
    </row>
    <row r="40" spans="1:7" x14ac:dyDescent="0.4">
      <c r="A40" s="9">
        <v>43927</v>
      </c>
      <c r="B40" s="2">
        <v>212</v>
      </c>
      <c r="C40" s="2">
        <v>287</v>
      </c>
      <c r="D40" s="2">
        <v>208</v>
      </c>
      <c r="E40" s="2">
        <v>428</v>
      </c>
      <c r="F40" s="2">
        <f t="shared" si="0"/>
        <v>45</v>
      </c>
      <c r="G40" s="2">
        <f t="shared" si="1"/>
        <v>20</v>
      </c>
    </row>
    <row r="41" spans="1:7" x14ac:dyDescent="0.4">
      <c r="A41" s="9">
        <v>43928</v>
      </c>
      <c r="B41" s="2">
        <v>245</v>
      </c>
      <c r="C41" s="2">
        <v>319</v>
      </c>
      <c r="D41" s="2">
        <v>287</v>
      </c>
      <c r="E41" s="2">
        <v>480</v>
      </c>
      <c r="F41" s="2">
        <f t="shared" si="0"/>
        <v>52</v>
      </c>
      <c r="G41" s="2">
        <f t="shared" si="1"/>
        <v>32</v>
      </c>
    </row>
    <row r="42" spans="1:7" x14ac:dyDescent="0.4">
      <c r="A42" s="9">
        <v>43929</v>
      </c>
      <c r="B42" s="2">
        <v>286</v>
      </c>
      <c r="C42" s="2">
        <v>361</v>
      </c>
      <c r="D42" s="2">
        <v>355</v>
      </c>
      <c r="E42" s="2">
        <v>552</v>
      </c>
      <c r="F42" s="2">
        <f t="shared" si="0"/>
        <v>72</v>
      </c>
      <c r="G42" s="2">
        <f t="shared" si="1"/>
        <v>42</v>
      </c>
    </row>
    <row r="43" spans="1:7" x14ac:dyDescent="0.4">
      <c r="A43" s="9">
        <v>43930</v>
      </c>
      <c r="B43" s="2">
        <v>315</v>
      </c>
      <c r="C43" s="2">
        <v>404</v>
      </c>
      <c r="D43" s="2">
        <v>442</v>
      </c>
      <c r="E43" s="2">
        <v>613</v>
      </c>
      <c r="F43" s="2">
        <f t="shared" si="0"/>
        <v>61</v>
      </c>
      <c r="G43" s="2">
        <f t="shared" si="1"/>
        <v>43</v>
      </c>
    </row>
    <row r="44" spans="1:7" x14ac:dyDescent="0.4">
      <c r="A44" s="9">
        <v>43931</v>
      </c>
      <c r="B44" s="2">
        <v>351</v>
      </c>
      <c r="C44" s="2">
        <v>429</v>
      </c>
      <c r="D44" s="2">
        <v>464</v>
      </c>
      <c r="E44" s="2">
        <v>661</v>
      </c>
      <c r="F44" s="2">
        <f t="shared" si="0"/>
        <v>48</v>
      </c>
      <c r="G44" s="2">
        <f t="shared" si="1"/>
        <v>25</v>
      </c>
    </row>
    <row r="45" spans="1:7" x14ac:dyDescent="0.4">
      <c r="A45" s="9">
        <v>43932</v>
      </c>
      <c r="B45" s="2">
        <v>369</v>
      </c>
      <c r="C45" s="2">
        <v>460</v>
      </c>
      <c r="D45" s="2">
        <v>482</v>
      </c>
      <c r="E45" s="2">
        <v>710</v>
      </c>
      <c r="F45" s="2">
        <f t="shared" si="0"/>
        <v>49</v>
      </c>
      <c r="G45" s="2">
        <f t="shared" si="1"/>
        <v>31</v>
      </c>
    </row>
    <row r="46" spans="1:7" x14ac:dyDescent="0.4">
      <c r="A46" s="9">
        <v>43933</v>
      </c>
      <c r="B46" s="2">
        <v>384</v>
      </c>
      <c r="C46" s="2">
        <v>497</v>
      </c>
      <c r="D46" s="2">
        <v>482</v>
      </c>
      <c r="E46" s="2">
        <v>782</v>
      </c>
      <c r="F46" s="2">
        <f t="shared" si="0"/>
        <v>72</v>
      </c>
      <c r="G46" s="2">
        <f t="shared" si="1"/>
        <v>37</v>
      </c>
    </row>
    <row r="47" spans="1:7" x14ac:dyDescent="0.4">
      <c r="A47" s="9">
        <v>43934</v>
      </c>
      <c r="B47" s="2">
        <v>403</v>
      </c>
      <c r="C47" s="2">
        <v>540</v>
      </c>
      <c r="D47" s="2">
        <v>497</v>
      </c>
      <c r="E47" s="2">
        <v>838</v>
      </c>
      <c r="F47" s="2">
        <f t="shared" si="0"/>
        <v>56</v>
      </c>
      <c r="G47" s="2">
        <f t="shared" si="1"/>
        <v>43</v>
      </c>
    </row>
    <row r="48" spans="1:7" x14ac:dyDescent="0.4">
      <c r="A48" s="9">
        <v>43935</v>
      </c>
      <c r="B48" s="2">
        <v>463</v>
      </c>
      <c r="C48" s="2">
        <v>566</v>
      </c>
      <c r="D48" s="2">
        <v>596</v>
      </c>
      <c r="E48" s="2">
        <v>893</v>
      </c>
      <c r="F48" s="2">
        <f t="shared" si="0"/>
        <v>55</v>
      </c>
      <c r="G48" s="2">
        <f t="shared" si="1"/>
        <v>26</v>
      </c>
    </row>
    <row r="49" spans="1:7" x14ac:dyDescent="0.4">
      <c r="A49" s="9">
        <v>43936</v>
      </c>
      <c r="B49" s="2">
        <v>495</v>
      </c>
      <c r="C49" s="2">
        <v>604</v>
      </c>
      <c r="D49" s="2">
        <v>704</v>
      </c>
      <c r="E49" s="2">
        <v>953</v>
      </c>
      <c r="F49" s="2">
        <f t="shared" si="0"/>
        <v>60</v>
      </c>
      <c r="G49" s="2">
        <f t="shared" si="1"/>
        <v>38</v>
      </c>
    </row>
    <row r="50" spans="1:7" x14ac:dyDescent="0.4">
      <c r="A50" s="9">
        <v>43937</v>
      </c>
      <c r="B50" s="2">
        <v>506</v>
      </c>
      <c r="C50" s="2">
        <v>639</v>
      </c>
      <c r="D50" s="2">
        <v>788</v>
      </c>
      <c r="E50" s="2">
        <v>1007</v>
      </c>
      <c r="F50" s="2">
        <f t="shared" si="0"/>
        <v>54</v>
      </c>
      <c r="G50" s="2">
        <f t="shared" si="1"/>
        <v>35</v>
      </c>
    </row>
    <row r="51" spans="1:7" x14ac:dyDescent="0.4">
      <c r="A51" s="9">
        <v>43938</v>
      </c>
      <c r="B51" s="2">
        <v>534</v>
      </c>
      <c r="C51" s="2">
        <v>668</v>
      </c>
      <c r="D51" s="2">
        <v>874</v>
      </c>
      <c r="E51" s="2">
        <v>1068</v>
      </c>
      <c r="F51" s="2">
        <f t="shared" si="0"/>
        <v>61</v>
      </c>
      <c r="G51" s="2">
        <f t="shared" si="1"/>
        <v>29</v>
      </c>
    </row>
    <row r="52" spans="1:7" x14ac:dyDescent="0.4">
      <c r="A52" s="9">
        <v>43939</v>
      </c>
      <c r="B52" s="2">
        <v>575</v>
      </c>
      <c r="C52" s="2">
        <v>700</v>
      </c>
      <c r="D52" s="2">
        <v>875</v>
      </c>
      <c r="E52" s="2">
        <v>1121</v>
      </c>
      <c r="F52" s="2">
        <f t="shared" si="0"/>
        <v>53</v>
      </c>
      <c r="G52" s="2">
        <f t="shared" si="1"/>
        <v>32</v>
      </c>
    </row>
    <row r="53" spans="1:7" x14ac:dyDescent="0.4">
      <c r="A53" s="9">
        <v>43940</v>
      </c>
      <c r="B53" s="2">
        <v>584</v>
      </c>
      <c r="C53" s="2">
        <v>726</v>
      </c>
      <c r="D53" s="2">
        <v>875</v>
      </c>
      <c r="E53" s="2">
        <v>1170</v>
      </c>
      <c r="F53" s="2">
        <f t="shared" si="0"/>
        <v>49</v>
      </c>
      <c r="G53" s="2">
        <f t="shared" si="1"/>
        <v>26</v>
      </c>
    </row>
    <row r="54" spans="1:7" x14ac:dyDescent="0.4">
      <c r="A54" s="9">
        <v>43941</v>
      </c>
      <c r="B54" s="2">
        <v>609</v>
      </c>
      <c r="C54" s="2">
        <v>751</v>
      </c>
      <c r="D54" s="2">
        <v>977</v>
      </c>
      <c r="E54" s="2">
        <v>1217</v>
      </c>
      <c r="F54" s="2">
        <f t="shared" si="0"/>
        <v>47</v>
      </c>
      <c r="G54" s="2">
        <f t="shared" si="1"/>
        <v>25</v>
      </c>
    </row>
    <row r="55" spans="1:7" x14ac:dyDescent="0.4">
      <c r="A55" s="9">
        <v>43942</v>
      </c>
      <c r="B55" s="2">
        <v>624</v>
      </c>
      <c r="C55" s="2">
        <v>781</v>
      </c>
      <c r="D55" s="2">
        <v>1078</v>
      </c>
      <c r="E55" s="2">
        <v>1271</v>
      </c>
      <c r="F55" s="2">
        <f t="shared" si="0"/>
        <v>54</v>
      </c>
      <c r="G55" s="2">
        <f t="shared" si="1"/>
        <v>30</v>
      </c>
    </row>
    <row r="56" spans="1:7" x14ac:dyDescent="0.4">
      <c r="A56" s="9">
        <v>43943</v>
      </c>
      <c r="B56" s="2">
        <v>641</v>
      </c>
      <c r="C56" s="2">
        <v>804</v>
      </c>
      <c r="D56" s="2">
        <v>1152</v>
      </c>
      <c r="E56" s="2">
        <v>1319</v>
      </c>
      <c r="F56" s="2">
        <f t="shared" si="0"/>
        <v>48</v>
      </c>
      <c r="G56" s="2">
        <f t="shared" si="1"/>
        <v>23</v>
      </c>
    </row>
    <row r="57" spans="1:7" x14ac:dyDescent="0.4">
      <c r="A57" s="9">
        <v>43944</v>
      </c>
      <c r="B57" s="2">
        <v>751</v>
      </c>
      <c r="C57" s="2">
        <v>822</v>
      </c>
      <c r="D57" s="2">
        <v>1230</v>
      </c>
      <c r="E57" s="2">
        <v>1369</v>
      </c>
      <c r="F57" s="2">
        <f t="shared" si="0"/>
        <v>50</v>
      </c>
      <c r="G57" s="2">
        <f t="shared" si="1"/>
        <v>18</v>
      </c>
    </row>
    <row r="58" spans="1:7" x14ac:dyDescent="0.4">
      <c r="A58" s="9">
        <v>43945</v>
      </c>
      <c r="B58" s="2">
        <v>774</v>
      </c>
      <c r="C58" s="2">
        <v>853</v>
      </c>
      <c r="D58" s="2">
        <v>1287</v>
      </c>
      <c r="E58" s="2">
        <v>1412</v>
      </c>
      <c r="F58" s="2">
        <f t="shared" si="0"/>
        <v>43</v>
      </c>
      <c r="G58" s="2">
        <f t="shared" si="1"/>
        <v>31</v>
      </c>
    </row>
    <row r="59" spans="1:7" x14ac:dyDescent="0.4">
      <c r="A59" s="9">
        <v>43946</v>
      </c>
      <c r="B59" s="2">
        <v>788</v>
      </c>
      <c r="C59" s="2">
        <v>882</v>
      </c>
      <c r="D59" s="2">
        <v>1288</v>
      </c>
      <c r="E59" s="2">
        <v>1459</v>
      </c>
      <c r="F59" s="2">
        <f t="shared" si="0"/>
        <v>47</v>
      </c>
      <c r="G59" s="2">
        <f t="shared" si="1"/>
        <v>29</v>
      </c>
    </row>
    <row r="60" spans="1:7" x14ac:dyDescent="0.4">
      <c r="A60" s="9">
        <v>43947</v>
      </c>
      <c r="B60" s="2">
        <v>796</v>
      </c>
      <c r="C60" s="2">
        <v>898</v>
      </c>
      <c r="D60" s="2">
        <v>1289</v>
      </c>
      <c r="E60" s="2">
        <v>1495</v>
      </c>
      <c r="F60" s="2">
        <f t="shared" si="0"/>
        <v>36</v>
      </c>
      <c r="G60" s="2">
        <f t="shared" si="1"/>
        <v>16</v>
      </c>
    </row>
    <row r="61" spans="1:7" x14ac:dyDescent="0.4">
      <c r="A61" s="9">
        <v>43948</v>
      </c>
      <c r="B61" s="2">
        <v>813</v>
      </c>
      <c r="C61" s="2">
        <v>914</v>
      </c>
      <c r="D61" s="2">
        <v>1356</v>
      </c>
      <c r="E61" s="2">
        <v>1530</v>
      </c>
      <c r="F61" s="2">
        <f t="shared" si="0"/>
        <v>35</v>
      </c>
      <c r="G61" s="2">
        <f t="shared" si="1"/>
        <v>16</v>
      </c>
    </row>
    <row r="62" spans="1:7" x14ac:dyDescent="0.4">
      <c r="A62" s="9">
        <v>43949</v>
      </c>
      <c r="B62" s="2">
        <v>886</v>
      </c>
      <c r="C62" s="2">
        <v>929</v>
      </c>
      <c r="D62" s="2">
        <v>1426</v>
      </c>
      <c r="E62" s="2">
        <v>1560</v>
      </c>
      <c r="F62" s="2">
        <f t="shared" si="0"/>
        <v>30</v>
      </c>
      <c r="G62" s="2">
        <f t="shared" si="1"/>
        <v>15</v>
      </c>
    </row>
    <row r="63" spans="1:7" x14ac:dyDescent="0.4">
      <c r="A63" s="9">
        <v>43950</v>
      </c>
      <c r="B63" s="2">
        <v>908</v>
      </c>
      <c r="C63" s="2">
        <v>955</v>
      </c>
      <c r="D63" s="2">
        <v>1481</v>
      </c>
      <c r="E63" s="2">
        <v>1593</v>
      </c>
      <c r="F63" s="2">
        <f t="shared" si="0"/>
        <v>33</v>
      </c>
      <c r="G63" s="2">
        <f t="shared" si="1"/>
        <v>26</v>
      </c>
    </row>
    <row r="64" spans="1:7" x14ac:dyDescent="0.4">
      <c r="A64" s="9">
        <v>43951</v>
      </c>
      <c r="B64" s="2">
        <v>925</v>
      </c>
      <c r="C64" s="2">
        <v>971</v>
      </c>
      <c r="D64" s="2">
        <v>1523</v>
      </c>
      <c r="E64" s="2">
        <v>1632</v>
      </c>
      <c r="F64" s="2">
        <f t="shared" si="0"/>
        <v>39</v>
      </c>
      <c r="G64" s="2">
        <f t="shared" si="1"/>
        <v>16</v>
      </c>
    </row>
    <row r="65" spans="1:7" x14ac:dyDescent="0.4">
      <c r="A65" s="9">
        <v>43952</v>
      </c>
      <c r="B65" s="2">
        <v>969</v>
      </c>
      <c r="C65" s="2">
        <v>1000</v>
      </c>
      <c r="D65" s="2">
        <v>1568</v>
      </c>
      <c r="E65" s="2">
        <v>1666</v>
      </c>
      <c r="F65" s="2">
        <f t="shared" si="0"/>
        <v>34</v>
      </c>
      <c r="G65" s="2">
        <f t="shared" si="1"/>
        <v>29</v>
      </c>
    </row>
    <row r="66" spans="1:7" x14ac:dyDescent="0.4">
      <c r="A66" s="9">
        <v>43953</v>
      </c>
      <c r="B66" s="2">
        <v>983</v>
      </c>
      <c r="C66" s="2">
        <v>1014</v>
      </c>
      <c r="D66" s="2">
        <v>1570</v>
      </c>
      <c r="E66" s="2">
        <v>1700</v>
      </c>
      <c r="F66" s="2">
        <f t="shared" si="0"/>
        <v>34</v>
      </c>
      <c r="G66" s="2">
        <f t="shared" si="1"/>
        <v>14</v>
      </c>
    </row>
    <row r="67" spans="1:7" x14ac:dyDescent="0.4">
      <c r="A67" s="9">
        <v>43954</v>
      </c>
      <c r="B67" s="2">
        <v>997</v>
      </c>
      <c r="C67" s="2">
        <v>1028</v>
      </c>
      <c r="D67" s="2">
        <v>1570</v>
      </c>
      <c r="E67" s="2">
        <v>1726</v>
      </c>
      <c r="F67" s="2">
        <f t="shared" si="0"/>
        <v>26</v>
      </c>
      <c r="G67" s="2">
        <f t="shared" si="1"/>
        <v>14</v>
      </c>
    </row>
    <row r="68" spans="1:7" x14ac:dyDescent="0.4">
      <c r="A68" s="9">
        <v>43955</v>
      </c>
      <c r="B68" s="2">
        <v>1023</v>
      </c>
      <c r="C68" s="2">
        <v>1051</v>
      </c>
      <c r="D68" s="2">
        <v>1623</v>
      </c>
      <c r="E68" s="2">
        <v>1764</v>
      </c>
      <c r="F68" s="2">
        <f t="shared" si="0"/>
        <v>38</v>
      </c>
      <c r="G68" s="2">
        <f t="shared" si="1"/>
        <v>23</v>
      </c>
    </row>
    <row r="69" spans="1:7" x14ac:dyDescent="0.4">
      <c r="A69" s="9">
        <v>43956</v>
      </c>
      <c r="B69" s="2">
        <v>1044</v>
      </c>
      <c r="C69" s="2">
        <v>1068</v>
      </c>
      <c r="D69" s="2">
        <v>1688</v>
      </c>
      <c r="E69" s="2">
        <v>1795</v>
      </c>
      <c r="F69" s="2">
        <f t="shared" si="0"/>
        <v>31</v>
      </c>
      <c r="G69" s="2">
        <f t="shared" si="1"/>
        <v>17</v>
      </c>
    </row>
    <row r="70" spans="1:7" x14ac:dyDescent="0.4">
      <c r="A70" s="9">
        <v>43957</v>
      </c>
      <c r="B70" s="2">
        <v>1062</v>
      </c>
      <c r="C70" s="2">
        <v>1091</v>
      </c>
      <c r="D70" s="2">
        <v>1729</v>
      </c>
      <c r="E70" s="2">
        <v>1832</v>
      </c>
      <c r="F70" s="2">
        <f t="shared" si="0"/>
        <v>37</v>
      </c>
      <c r="G70" s="2">
        <f t="shared" si="1"/>
        <v>23</v>
      </c>
    </row>
    <row r="71" spans="1:7" x14ac:dyDescent="0.4">
      <c r="A71" s="9">
        <v>43958</v>
      </c>
      <c r="B71" s="2">
        <v>1090</v>
      </c>
      <c r="C71" s="2">
        <v>1110</v>
      </c>
      <c r="D71" s="2">
        <v>1780</v>
      </c>
      <c r="E71" s="2">
        <v>1858</v>
      </c>
      <c r="F71" s="2">
        <f t="shared" si="0"/>
        <v>26</v>
      </c>
      <c r="G71" s="2">
        <f t="shared" si="1"/>
        <v>19</v>
      </c>
    </row>
    <row r="72" spans="1:7" x14ac:dyDescent="0.4">
      <c r="A72" s="9">
        <v>43959</v>
      </c>
      <c r="B72" s="2">
        <v>1099</v>
      </c>
      <c r="C72" s="2">
        <v>1123</v>
      </c>
      <c r="D72" s="2">
        <v>1781</v>
      </c>
      <c r="E72" s="2">
        <v>1876</v>
      </c>
      <c r="F72" s="2">
        <f t="shared" si="0"/>
        <v>18</v>
      </c>
      <c r="G72" s="2">
        <f t="shared" si="1"/>
        <v>13</v>
      </c>
    </row>
    <row r="73" spans="1:7" x14ac:dyDescent="0.4">
      <c r="A73" s="9">
        <v>43960</v>
      </c>
      <c r="B73" s="2">
        <v>1111</v>
      </c>
      <c r="C73" s="2">
        <v>1130</v>
      </c>
      <c r="D73" s="2">
        <v>1783</v>
      </c>
      <c r="E73" s="2">
        <v>1893</v>
      </c>
      <c r="F73" s="2">
        <f t="shared" si="0"/>
        <v>17</v>
      </c>
      <c r="G73" s="2">
        <f t="shared" si="1"/>
        <v>7</v>
      </c>
    </row>
    <row r="74" spans="1:7" x14ac:dyDescent="0.4">
      <c r="A74" s="9">
        <v>43961</v>
      </c>
      <c r="B74" s="2">
        <v>1116</v>
      </c>
      <c r="C74" s="2">
        <v>1140</v>
      </c>
      <c r="D74" s="2">
        <v>1783</v>
      </c>
      <c r="E74" s="2">
        <v>1912</v>
      </c>
      <c r="F74" s="2">
        <f t="shared" ref="F74:F135" si="2">E74-E73</f>
        <v>19</v>
      </c>
      <c r="G74" s="2">
        <f t="shared" ref="G74:G135" si="3">C74-C73</f>
        <v>10</v>
      </c>
    </row>
    <row r="75" spans="1:7" x14ac:dyDescent="0.4">
      <c r="A75" s="9">
        <v>43962</v>
      </c>
      <c r="B75" s="2">
        <v>1132</v>
      </c>
      <c r="C75" s="2">
        <v>1155</v>
      </c>
      <c r="D75" s="2">
        <v>1821</v>
      </c>
      <c r="E75" s="2">
        <v>1933</v>
      </c>
      <c r="F75" s="2">
        <f t="shared" si="2"/>
        <v>21</v>
      </c>
      <c r="G75" s="2">
        <f t="shared" si="3"/>
        <v>15</v>
      </c>
    </row>
    <row r="76" spans="1:7" x14ac:dyDescent="0.4">
      <c r="A76" s="9">
        <v>43963</v>
      </c>
      <c r="B76" s="2">
        <v>1154</v>
      </c>
      <c r="C76" s="2">
        <v>1166</v>
      </c>
      <c r="D76" s="2">
        <v>1875</v>
      </c>
      <c r="E76" s="2">
        <v>1952</v>
      </c>
      <c r="F76" s="2">
        <f t="shared" si="2"/>
        <v>19</v>
      </c>
      <c r="G76" s="2">
        <f t="shared" si="3"/>
        <v>11</v>
      </c>
    </row>
    <row r="77" spans="1:7" x14ac:dyDescent="0.4">
      <c r="A77" s="9">
        <v>43964</v>
      </c>
      <c r="B77" s="2">
        <v>1164</v>
      </c>
      <c r="C77" s="2">
        <v>1182</v>
      </c>
      <c r="D77" s="2">
        <v>1908</v>
      </c>
      <c r="E77" s="2">
        <v>1974</v>
      </c>
      <c r="F77" s="2">
        <f t="shared" si="2"/>
        <v>22</v>
      </c>
      <c r="G77" s="2">
        <f t="shared" si="3"/>
        <v>16</v>
      </c>
    </row>
    <row r="78" spans="1:7" x14ac:dyDescent="0.4">
      <c r="A78" s="9">
        <v>43965</v>
      </c>
      <c r="B78" s="2">
        <v>1173</v>
      </c>
      <c r="C78" s="2">
        <v>1194</v>
      </c>
      <c r="D78" s="2">
        <v>1935</v>
      </c>
      <c r="E78" s="2">
        <v>2001</v>
      </c>
      <c r="F78" s="2">
        <f t="shared" si="2"/>
        <v>27</v>
      </c>
      <c r="G78" s="2">
        <f t="shared" si="3"/>
        <v>12</v>
      </c>
    </row>
    <row r="79" spans="1:7" x14ac:dyDescent="0.4">
      <c r="A79" s="9">
        <v>43966</v>
      </c>
      <c r="B79" s="2">
        <v>1191</v>
      </c>
      <c r="C79" s="2">
        <v>1210</v>
      </c>
      <c r="D79" s="2">
        <v>1961</v>
      </c>
      <c r="E79" s="2">
        <v>2020</v>
      </c>
      <c r="F79" s="2">
        <f t="shared" si="2"/>
        <v>19</v>
      </c>
      <c r="G79" s="2">
        <f t="shared" si="3"/>
        <v>16</v>
      </c>
    </row>
    <row r="80" spans="1:7" x14ac:dyDescent="0.4">
      <c r="A80" s="9">
        <v>43967</v>
      </c>
      <c r="B80" s="2">
        <v>1203</v>
      </c>
      <c r="C80" s="2">
        <v>1223</v>
      </c>
      <c r="D80" s="2">
        <v>1963</v>
      </c>
      <c r="E80" s="2">
        <v>2045</v>
      </c>
      <c r="F80" s="2">
        <f t="shared" si="2"/>
        <v>25</v>
      </c>
      <c r="G80" s="2">
        <f t="shared" si="3"/>
        <v>13</v>
      </c>
    </row>
    <row r="81" spans="1:7" x14ac:dyDescent="0.4">
      <c r="A81" s="9">
        <v>43968</v>
      </c>
      <c r="B81" s="2">
        <v>1207</v>
      </c>
      <c r="C81" s="2">
        <v>1234</v>
      </c>
      <c r="D81" s="2">
        <v>1963</v>
      </c>
      <c r="E81" s="2">
        <v>2062</v>
      </c>
      <c r="F81" s="2">
        <f t="shared" si="2"/>
        <v>17</v>
      </c>
      <c r="G81" s="2">
        <f t="shared" si="3"/>
        <v>11</v>
      </c>
    </row>
    <row r="82" spans="1:7" x14ac:dyDescent="0.4">
      <c r="A82" s="9">
        <v>43969</v>
      </c>
      <c r="B82" s="2">
        <v>1224</v>
      </c>
      <c r="C82" s="2">
        <v>1244</v>
      </c>
      <c r="D82" s="2">
        <v>1997</v>
      </c>
      <c r="E82" s="2">
        <v>2081</v>
      </c>
      <c r="F82" s="2">
        <f t="shared" si="2"/>
        <v>19</v>
      </c>
      <c r="G82" s="2">
        <f t="shared" si="3"/>
        <v>10</v>
      </c>
    </row>
    <row r="83" spans="1:7" x14ac:dyDescent="0.4">
      <c r="A83" s="9">
        <v>43970</v>
      </c>
      <c r="B83" s="2">
        <v>1238</v>
      </c>
      <c r="C83" s="2">
        <v>1255</v>
      </c>
      <c r="D83" s="2">
        <v>2032</v>
      </c>
      <c r="E83" s="2">
        <v>2096</v>
      </c>
      <c r="F83" s="2">
        <f t="shared" si="2"/>
        <v>15</v>
      </c>
      <c r="G83" s="2">
        <f t="shared" si="3"/>
        <v>11</v>
      </c>
    </row>
    <row r="84" spans="1:7" x14ac:dyDescent="0.4">
      <c r="A84" s="9">
        <v>43971</v>
      </c>
      <c r="B84" s="2">
        <v>1247</v>
      </c>
      <c r="C84" s="2">
        <v>1262</v>
      </c>
      <c r="D84" s="2">
        <v>2062</v>
      </c>
      <c r="E84" s="2">
        <v>2109</v>
      </c>
      <c r="F84" s="2">
        <f t="shared" si="2"/>
        <v>13</v>
      </c>
      <c r="G84" s="2">
        <f t="shared" si="3"/>
        <v>7</v>
      </c>
    </row>
    <row r="85" spans="1:7" x14ac:dyDescent="0.4">
      <c r="A85" s="9">
        <v>43972</v>
      </c>
      <c r="B85" s="2">
        <v>1254</v>
      </c>
      <c r="C85" s="2">
        <v>1271</v>
      </c>
      <c r="D85" s="2">
        <v>2081</v>
      </c>
      <c r="E85" s="2">
        <v>2124</v>
      </c>
      <c r="F85" s="2">
        <f t="shared" si="2"/>
        <v>15</v>
      </c>
      <c r="G85" s="2">
        <f t="shared" si="3"/>
        <v>9</v>
      </c>
    </row>
    <row r="86" spans="1:7" x14ac:dyDescent="0.4">
      <c r="A86" s="9">
        <v>43973</v>
      </c>
      <c r="B86" s="2">
        <v>1260</v>
      </c>
      <c r="C86" s="2">
        <v>1281</v>
      </c>
      <c r="D86" s="2">
        <v>2095</v>
      </c>
      <c r="E86" s="2">
        <v>2143</v>
      </c>
      <c r="F86" s="2">
        <f t="shared" si="2"/>
        <v>19</v>
      </c>
      <c r="G86" s="2">
        <f t="shared" si="3"/>
        <v>10</v>
      </c>
    </row>
    <row r="87" spans="1:7" x14ac:dyDescent="0.4">
      <c r="A87" s="9">
        <v>43974</v>
      </c>
      <c r="B87" s="2">
        <v>1267</v>
      </c>
      <c r="C87" s="2">
        <v>1288</v>
      </c>
      <c r="D87" s="2">
        <v>2095</v>
      </c>
      <c r="E87" s="2">
        <v>2153</v>
      </c>
      <c r="F87" s="2">
        <f t="shared" si="2"/>
        <v>10</v>
      </c>
      <c r="G87" s="2">
        <f t="shared" si="3"/>
        <v>7</v>
      </c>
    </row>
    <row r="88" spans="1:7" x14ac:dyDescent="0.4">
      <c r="A88" s="9">
        <v>43975</v>
      </c>
      <c r="B88" s="2">
        <v>1274</v>
      </c>
      <c r="C88" s="2">
        <v>1300</v>
      </c>
      <c r="D88" s="2">
        <v>2095</v>
      </c>
      <c r="E88" s="2">
        <v>2174</v>
      </c>
      <c r="F88" s="2">
        <f t="shared" si="2"/>
        <v>21</v>
      </c>
      <c r="G88" s="2">
        <f t="shared" si="3"/>
        <v>12</v>
      </c>
    </row>
    <row r="89" spans="1:7" x14ac:dyDescent="0.4">
      <c r="A89" s="9">
        <v>43976</v>
      </c>
      <c r="B89" s="2">
        <v>1282</v>
      </c>
      <c r="C89" s="2">
        <v>1310</v>
      </c>
      <c r="D89" s="2">
        <v>2095</v>
      </c>
      <c r="E89" s="2">
        <v>2188</v>
      </c>
      <c r="F89" s="2">
        <f t="shared" si="2"/>
        <v>14</v>
      </c>
      <c r="G89" s="2">
        <f t="shared" si="3"/>
        <v>10</v>
      </c>
    </row>
    <row r="90" spans="1:7" x14ac:dyDescent="0.4">
      <c r="A90" s="9">
        <v>43977</v>
      </c>
      <c r="B90" s="2">
        <v>1293</v>
      </c>
      <c r="C90" s="2">
        <v>1320</v>
      </c>
      <c r="D90" s="2">
        <v>2116</v>
      </c>
      <c r="E90" s="2">
        <v>2204</v>
      </c>
      <c r="F90" s="2">
        <f t="shared" si="2"/>
        <v>16</v>
      </c>
      <c r="G90" s="2">
        <f t="shared" si="3"/>
        <v>10</v>
      </c>
    </row>
    <row r="91" spans="1:7" x14ac:dyDescent="0.4">
      <c r="A91" s="9">
        <v>43978</v>
      </c>
      <c r="B91" s="2">
        <v>1307</v>
      </c>
      <c r="C91" s="2">
        <v>1326</v>
      </c>
      <c r="D91" s="2">
        <v>2150</v>
      </c>
      <c r="E91" s="2">
        <v>2221</v>
      </c>
      <c r="F91" s="2">
        <f t="shared" si="2"/>
        <v>17</v>
      </c>
      <c r="G91" s="2">
        <f t="shared" si="3"/>
        <v>6</v>
      </c>
    </row>
    <row r="92" spans="1:7" x14ac:dyDescent="0.4">
      <c r="A92" s="9">
        <v>43979</v>
      </c>
      <c r="B92" s="2">
        <v>1317</v>
      </c>
      <c r="C92" s="2">
        <v>1342</v>
      </c>
      <c r="D92" s="2">
        <v>2173</v>
      </c>
      <c r="E92" s="2">
        <v>2241</v>
      </c>
      <c r="F92" s="2">
        <f t="shared" si="2"/>
        <v>20</v>
      </c>
      <c r="G92" s="2">
        <f t="shared" si="3"/>
        <v>16</v>
      </c>
    </row>
    <row r="93" spans="1:7" x14ac:dyDescent="0.4">
      <c r="A93" s="9">
        <v>43980</v>
      </c>
      <c r="B93" s="2">
        <v>1331</v>
      </c>
      <c r="C93" s="2">
        <v>1353</v>
      </c>
      <c r="D93" s="2">
        <v>2201</v>
      </c>
      <c r="E93" s="2">
        <v>2255</v>
      </c>
      <c r="F93" s="2">
        <f t="shared" si="2"/>
        <v>14</v>
      </c>
      <c r="G93" s="2">
        <f t="shared" si="3"/>
        <v>11</v>
      </c>
    </row>
    <row r="94" spans="1:7" x14ac:dyDescent="0.4">
      <c r="A94" s="9">
        <v>43981</v>
      </c>
      <c r="B94" s="2">
        <v>1342</v>
      </c>
      <c r="C94" s="2">
        <v>1363</v>
      </c>
      <c r="D94" s="2">
        <v>2201</v>
      </c>
      <c r="E94" s="2">
        <v>2272</v>
      </c>
      <c r="F94" s="2">
        <f t="shared" si="2"/>
        <v>17</v>
      </c>
      <c r="G94" s="2">
        <f t="shared" si="3"/>
        <v>10</v>
      </c>
    </row>
    <row r="95" spans="1:7" x14ac:dyDescent="0.4">
      <c r="A95" s="9">
        <v>43982</v>
      </c>
      <c r="B95" s="2">
        <v>1347</v>
      </c>
      <c r="C95" s="2">
        <v>1370</v>
      </c>
      <c r="D95" s="2">
        <v>2201</v>
      </c>
      <c r="E95" s="2">
        <v>2278</v>
      </c>
      <c r="F95" s="2">
        <f t="shared" si="2"/>
        <v>6</v>
      </c>
      <c r="G95" s="2">
        <f t="shared" si="3"/>
        <v>7</v>
      </c>
    </row>
    <row r="96" spans="1:7" x14ac:dyDescent="0.4">
      <c r="A96" s="9">
        <v>43983</v>
      </c>
      <c r="B96" s="2">
        <v>1354</v>
      </c>
      <c r="C96" s="2">
        <v>1379</v>
      </c>
      <c r="D96" s="2">
        <v>2232</v>
      </c>
      <c r="E96" s="2">
        <v>2289</v>
      </c>
      <c r="F96" s="2">
        <f t="shared" si="2"/>
        <v>11</v>
      </c>
      <c r="G96" s="2">
        <f t="shared" si="3"/>
        <v>9</v>
      </c>
    </row>
    <row r="97" spans="1:7" x14ac:dyDescent="0.4">
      <c r="A97" s="9">
        <v>43984</v>
      </c>
      <c r="B97" s="2">
        <v>1371</v>
      </c>
      <c r="C97" s="2">
        <v>1384</v>
      </c>
      <c r="D97" s="2">
        <v>2251</v>
      </c>
      <c r="E97" s="2">
        <v>2297</v>
      </c>
      <c r="F97" s="2">
        <f t="shared" si="2"/>
        <v>8</v>
      </c>
      <c r="G97" s="2">
        <f t="shared" si="3"/>
        <v>5</v>
      </c>
    </row>
    <row r="98" spans="1:7" x14ac:dyDescent="0.4">
      <c r="A98" s="9">
        <v>43985</v>
      </c>
      <c r="B98" s="2">
        <v>1379</v>
      </c>
      <c r="C98" s="2">
        <v>1391</v>
      </c>
      <c r="D98" s="2">
        <v>2272</v>
      </c>
      <c r="E98" s="2">
        <v>2306</v>
      </c>
      <c r="F98" s="2">
        <f t="shared" si="2"/>
        <v>9</v>
      </c>
      <c r="G98" s="2">
        <f t="shared" si="3"/>
        <v>7</v>
      </c>
    </row>
    <row r="99" spans="1:7" x14ac:dyDescent="0.4">
      <c r="A99" s="9">
        <v>43986</v>
      </c>
      <c r="B99" s="2">
        <v>1383</v>
      </c>
      <c r="C99" s="2">
        <v>1403</v>
      </c>
      <c r="D99" s="2">
        <v>2287</v>
      </c>
      <c r="E99" s="2">
        <v>2318</v>
      </c>
      <c r="F99" s="2">
        <f t="shared" si="2"/>
        <v>12</v>
      </c>
      <c r="G99" s="2">
        <f t="shared" si="3"/>
        <v>12</v>
      </c>
    </row>
    <row r="100" spans="1:7" x14ac:dyDescent="0.4">
      <c r="A100" s="9">
        <v>43987</v>
      </c>
      <c r="B100" s="2">
        <v>1393</v>
      </c>
      <c r="C100" s="2">
        <v>1407</v>
      </c>
      <c r="D100" s="2">
        <v>2301</v>
      </c>
      <c r="E100" s="2">
        <v>2326</v>
      </c>
      <c r="F100" s="2">
        <f t="shared" si="2"/>
        <v>8</v>
      </c>
      <c r="G100" s="2">
        <f t="shared" si="3"/>
        <v>4</v>
      </c>
    </row>
    <row r="101" spans="1:7" x14ac:dyDescent="0.4">
      <c r="A101" s="9">
        <v>43988</v>
      </c>
      <c r="B101" s="2">
        <v>1398</v>
      </c>
      <c r="C101" s="2">
        <v>1416</v>
      </c>
      <c r="D101" s="2">
        <v>2301</v>
      </c>
      <c r="E101" s="2">
        <v>2336</v>
      </c>
      <c r="F101" s="2">
        <f t="shared" si="2"/>
        <v>10</v>
      </c>
      <c r="G101" s="2">
        <f t="shared" si="3"/>
        <v>9</v>
      </c>
    </row>
    <row r="102" spans="1:7" x14ac:dyDescent="0.4">
      <c r="A102" s="9">
        <v>43989</v>
      </c>
      <c r="B102" s="2">
        <v>1401</v>
      </c>
      <c r="C102" s="2">
        <v>1424</v>
      </c>
      <c r="D102" s="2">
        <v>2301</v>
      </c>
      <c r="E102" s="2">
        <v>2348</v>
      </c>
      <c r="F102" s="2">
        <f t="shared" si="2"/>
        <v>12</v>
      </c>
      <c r="G102" s="2">
        <f t="shared" si="3"/>
        <v>8</v>
      </c>
    </row>
    <row r="103" spans="1:7" x14ac:dyDescent="0.4">
      <c r="A103" s="9">
        <v>43990</v>
      </c>
      <c r="B103" s="2">
        <v>1410</v>
      </c>
      <c r="C103" s="2">
        <v>1431</v>
      </c>
      <c r="D103" s="2">
        <v>2316</v>
      </c>
      <c r="E103" s="2">
        <v>2357</v>
      </c>
      <c r="F103" s="2">
        <f t="shared" si="2"/>
        <v>9</v>
      </c>
      <c r="G103" s="2">
        <f t="shared" si="3"/>
        <v>7</v>
      </c>
    </row>
    <row r="104" spans="1:7" x14ac:dyDescent="0.4">
      <c r="A104" s="9">
        <v>43991</v>
      </c>
      <c r="B104" s="2">
        <v>1419</v>
      </c>
      <c r="C104" s="2">
        <v>1435</v>
      </c>
      <c r="D104" s="2">
        <v>2330</v>
      </c>
      <c r="E104" s="2">
        <v>2360</v>
      </c>
      <c r="F104" s="2">
        <f t="shared" si="2"/>
        <v>3</v>
      </c>
      <c r="G104" s="2">
        <f t="shared" si="3"/>
        <v>4</v>
      </c>
    </row>
    <row r="105" spans="1:7" x14ac:dyDescent="0.4">
      <c r="A105" s="9">
        <v>43992</v>
      </c>
      <c r="B105" s="2">
        <v>1425</v>
      </c>
      <c r="C105" s="2">
        <v>1442</v>
      </c>
      <c r="D105" s="2">
        <v>2341</v>
      </c>
      <c r="E105" s="2">
        <v>2368</v>
      </c>
      <c r="F105" s="2">
        <f t="shared" si="2"/>
        <v>8</v>
      </c>
      <c r="G105" s="2">
        <f t="shared" si="3"/>
        <v>7</v>
      </c>
    </row>
    <row r="106" spans="1:7" x14ac:dyDescent="0.4">
      <c r="A106" s="9">
        <v>43993</v>
      </c>
      <c r="B106" s="2">
        <v>1435</v>
      </c>
      <c r="C106" s="2">
        <v>1447</v>
      </c>
      <c r="D106" s="2">
        <v>2351</v>
      </c>
      <c r="E106" s="2">
        <v>2373</v>
      </c>
      <c r="F106" s="2">
        <f t="shared" si="2"/>
        <v>5</v>
      </c>
      <c r="G106" s="2">
        <f t="shared" si="3"/>
        <v>5</v>
      </c>
    </row>
    <row r="107" spans="1:7" x14ac:dyDescent="0.4">
      <c r="A107" s="9">
        <v>43994</v>
      </c>
      <c r="B107" s="2">
        <v>1441</v>
      </c>
      <c r="C107" s="2">
        <v>1451</v>
      </c>
      <c r="D107" s="2">
        <v>2358</v>
      </c>
      <c r="E107" s="2">
        <v>2377</v>
      </c>
      <c r="F107" s="2">
        <f t="shared" si="2"/>
        <v>4</v>
      </c>
      <c r="G107" s="2">
        <f t="shared" si="3"/>
        <v>4</v>
      </c>
    </row>
    <row r="108" spans="1:7" x14ac:dyDescent="0.4">
      <c r="A108" s="9">
        <v>43995</v>
      </c>
      <c r="B108" s="2">
        <v>1444</v>
      </c>
      <c r="C108" s="2">
        <v>1457</v>
      </c>
      <c r="D108" s="2">
        <v>2358</v>
      </c>
      <c r="E108" s="2">
        <v>2383</v>
      </c>
      <c r="F108" s="2">
        <f t="shared" si="2"/>
        <v>6</v>
      </c>
      <c r="G108" s="2">
        <f t="shared" si="3"/>
        <v>6</v>
      </c>
    </row>
    <row r="109" spans="1:7" x14ac:dyDescent="0.4">
      <c r="A109" s="9">
        <v>43996</v>
      </c>
      <c r="B109" s="2">
        <v>1448</v>
      </c>
      <c r="C109" s="2">
        <v>1464</v>
      </c>
      <c r="D109" s="2">
        <v>2358</v>
      </c>
      <c r="E109" s="2">
        <v>2391</v>
      </c>
      <c r="F109" s="2">
        <f t="shared" si="2"/>
        <v>8</v>
      </c>
      <c r="G109" s="2">
        <f t="shared" si="3"/>
        <v>7</v>
      </c>
    </row>
    <row r="110" spans="1:7" x14ac:dyDescent="0.4">
      <c r="A110" s="9">
        <v>43997</v>
      </c>
      <c r="B110" s="2">
        <v>1456</v>
      </c>
      <c r="C110" s="2">
        <v>1470</v>
      </c>
      <c r="D110" s="2">
        <v>2368</v>
      </c>
      <c r="E110" s="2">
        <v>2396</v>
      </c>
      <c r="F110" s="2">
        <f t="shared" si="2"/>
        <v>5</v>
      </c>
      <c r="G110" s="2">
        <f t="shared" si="3"/>
        <v>6</v>
      </c>
    </row>
    <row r="111" spans="1:7" x14ac:dyDescent="0.4">
      <c r="A111" s="9">
        <v>43998</v>
      </c>
      <c r="B111" s="2">
        <v>1466</v>
      </c>
      <c r="C111" s="2">
        <v>1478</v>
      </c>
      <c r="D111" s="2">
        <v>2377</v>
      </c>
      <c r="E111" s="2">
        <v>2404</v>
      </c>
      <c r="F111" s="2">
        <f t="shared" si="2"/>
        <v>8</v>
      </c>
      <c r="G111" s="2">
        <f t="shared" si="3"/>
        <v>8</v>
      </c>
    </row>
    <row r="112" spans="1:7" x14ac:dyDescent="0.4">
      <c r="A112" s="9">
        <v>43999</v>
      </c>
      <c r="B112" s="2">
        <v>1471</v>
      </c>
      <c r="C112" s="2">
        <v>1479</v>
      </c>
      <c r="D112" s="2">
        <v>2386</v>
      </c>
      <c r="E112" s="2">
        <v>2407</v>
      </c>
      <c r="F112" s="2">
        <f t="shared" si="2"/>
        <v>3</v>
      </c>
      <c r="G112" s="2">
        <f t="shared" si="3"/>
        <v>1</v>
      </c>
    </row>
    <row r="113" spans="1:7" x14ac:dyDescent="0.4">
      <c r="A113" s="9">
        <v>44000</v>
      </c>
      <c r="B113" s="2">
        <v>1475</v>
      </c>
      <c r="C113" s="2">
        <v>1479</v>
      </c>
      <c r="D113" s="2">
        <v>2391</v>
      </c>
      <c r="E113" s="2">
        <v>2407</v>
      </c>
      <c r="F113" s="2">
        <f t="shared" si="2"/>
        <v>0</v>
      </c>
      <c r="G113" s="2">
        <f t="shared" si="3"/>
        <v>0</v>
      </c>
    </row>
    <row r="114" spans="1:7" x14ac:dyDescent="0.4">
      <c r="A114" s="9">
        <v>44001</v>
      </c>
      <c r="B114" s="2">
        <v>1476</v>
      </c>
      <c r="C114" s="2">
        <v>1483</v>
      </c>
      <c r="D114" s="2">
        <v>2397</v>
      </c>
      <c r="E114" s="2">
        <v>2414</v>
      </c>
      <c r="F114" s="2">
        <f t="shared" si="2"/>
        <v>7</v>
      </c>
      <c r="G114" s="2">
        <f t="shared" si="3"/>
        <v>4</v>
      </c>
    </row>
    <row r="115" spans="1:7" x14ac:dyDescent="0.4">
      <c r="A115" s="9">
        <v>44002</v>
      </c>
      <c r="B115" s="2">
        <v>1477</v>
      </c>
      <c r="C115" s="2">
        <v>1486</v>
      </c>
      <c r="D115" s="2">
        <v>2397</v>
      </c>
      <c r="E115" s="2">
        <v>2417</v>
      </c>
      <c r="F115" s="2">
        <f t="shared" si="2"/>
        <v>3</v>
      </c>
      <c r="G115" s="2">
        <f t="shared" si="3"/>
        <v>3</v>
      </c>
    </row>
    <row r="116" spans="1:7" x14ac:dyDescent="0.4">
      <c r="A116" s="9">
        <v>44003</v>
      </c>
      <c r="B116" s="2">
        <v>1478</v>
      </c>
      <c r="C116" s="2">
        <v>1491</v>
      </c>
      <c r="D116" s="2">
        <v>2397</v>
      </c>
      <c r="E116" s="2">
        <v>2421</v>
      </c>
      <c r="F116" s="2">
        <f t="shared" si="2"/>
        <v>4</v>
      </c>
      <c r="G116" s="2">
        <f t="shared" si="3"/>
        <v>5</v>
      </c>
    </row>
    <row r="117" spans="1:7" x14ac:dyDescent="0.4">
      <c r="A117" s="9">
        <v>44004</v>
      </c>
      <c r="B117" s="2">
        <v>1483</v>
      </c>
      <c r="C117" s="2">
        <v>1493</v>
      </c>
      <c r="D117" s="2">
        <v>2400</v>
      </c>
      <c r="E117" s="2">
        <v>2423</v>
      </c>
      <c r="F117" s="2">
        <f t="shared" si="2"/>
        <v>2</v>
      </c>
      <c r="G117" s="2">
        <f t="shared" si="3"/>
        <v>2</v>
      </c>
    </row>
    <row r="118" spans="1:7" x14ac:dyDescent="0.4">
      <c r="A118" s="9">
        <v>44005</v>
      </c>
      <c r="B118" s="2">
        <v>1491</v>
      </c>
      <c r="C118" s="2">
        <v>1494</v>
      </c>
      <c r="D118" s="2">
        <v>2410</v>
      </c>
      <c r="E118" s="2">
        <v>2427</v>
      </c>
      <c r="F118" s="2">
        <f t="shared" si="2"/>
        <v>4</v>
      </c>
      <c r="G118" s="2">
        <f t="shared" si="3"/>
        <v>1</v>
      </c>
    </row>
    <row r="119" spans="1:7" x14ac:dyDescent="0.4">
      <c r="A119" s="9">
        <v>44006</v>
      </c>
      <c r="B119" s="2">
        <v>1497</v>
      </c>
      <c r="C119" s="2">
        <v>1500</v>
      </c>
      <c r="D119" s="2">
        <v>2416</v>
      </c>
      <c r="E119" s="2">
        <v>2429</v>
      </c>
      <c r="F119" s="2">
        <f t="shared" si="2"/>
        <v>2</v>
      </c>
      <c r="G119" s="2">
        <f t="shared" si="3"/>
        <v>6</v>
      </c>
    </row>
    <row r="120" spans="1:7" x14ac:dyDescent="0.4">
      <c r="A120" s="9">
        <v>44007</v>
      </c>
      <c r="B120" s="2">
        <v>1497</v>
      </c>
      <c r="C120" s="2">
        <v>1509</v>
      </c>
      <c r="D120" s="2">
        <v>2419</v>
      </c>
      <c r="E120" s="2">
        <v>2437</v>
      </c>
      <c r="F120" s="2">
        <f t="shared" si="2"/>
        <v>8</v>
      </c>
      <c r="G120" s="2">
        <f t="shared" si="3"/>
        <v>9</v>
      </c>
    </row>
    <row r="121" spans="1:7" x14ac:dyDescent="0.4">
      <c r="A121" s="9">
        <v>44008</v>
      </c>
      <c r="B121" s="2">
        <v>1502</v>
      </c>
      <c r="C121" s="2">
        <v>1511</v>
      </c>
      <c r="D121" s="2">
        <v>2427</v>
      </c>
      <c r="E121" s="2">
        <v>2441</v>
      </c>
      <c r="F121" s="2">
        <f t="shared" si="2"/>
        <v>4</v>
      </c>
      <c r="G121" s="2">
        <f t="shared" si="3"/>
        <v>2</v>
      </c>
    </row>
    <row r="122" spans="1:7" x14ac:dyDescent="0.4">
      <c r="A122" s="9">
        <v>44009</v>
      </c>
      <c r="B122" s="2">
        <v>1504</v>
      </c>
      <c r="C122" s="2">
        <v>1517</v>
      </c>
      <c r="D122" s="2">
        <v>2427</v>
      </c>
      <c r="E122" s="2">
        <v>2447</v>
      </c>
      <c r="F122" s="2">
        <f t="shared" si="2"/>
        <v>6</v>
      </c>
      <c r="G122" s="2">
        <f t="shared" si="3"/>
        <v>6</v>
      </c>
    </row>
    <row r="123" spans="1:7" x14ac:dyDescent="0.4">
      <c r="A123" s="9">
        <v>44010</v>
      </c>
      <c r="B123" s="2">
        <v>1507</v>
      </c>
      <c r="C123" s="2">
        <v>1519</v>
      </c>
      <c r="D123" s="2">
        <v>2427</v>
      </c>
      <c r="E123" s="2">
        <v>2451</v>
      </c>
      <c r="F123" s="2">
        <f t="shared" si="2"/>
        <v>4</v>
      </c>
      <c r="G123" s="2">
        <f t="shared" si="3"/>
        <v>2</v>
      </c>
    </row>
    <row r="124" spans="1:7" x14ac:dyDescent="0.4">
      <c r="A124" s="9">
        <v>44011</v>
      </c>
      <c r="B124" s="2">
        <v>1510</v>
      </c>
      <c r="C124" s="2">
        <v>1522</v>
      </c>
      <c r="D124" s="2">
        <v>2436</v>
      </c>
      <c r="E124" s="2">
        <v>2455</v>
      </c>
      <c r="F124" s="2">
        <f t="shared" si="2"/>
        <v>4</v>
      </c>
      <c r="G124" s="2">
        <f t="shared" si="3"/>
        <v>3</v>
      </c>
    </row>
    <row r="125" spans="1:7" x14ac:dyDescent="0.4">
      <c r="A125" s="9">
        <v>44012</v>
      </c>
      <c r="B125" s="2">
        <v>1516</v>
      </c>
      <c r="C125" s="2">
        <v>1526</v>
      </c>
      <c r="D125" s="2">
        <v>2442</v>
      </c>
      <c r="E125" s="2">
        <v>2461</v>
      </c>
      <c r="F125" s="2">
        <f t="shared" si="2"/>
        <v>6</v>
      </c>
      <c r="G125" s="2">
        <f t="shared" si="3"/>
        <v>4</v>
      </c>
    </row>
    <row r="126" spans="1:7" x14ac:dyDescent="0.4">
      <c r="A126" s="9">
        <v>44013</v>
      </c>
      <c r="B126" s="2">
        <v>1524</v>
      </c>
      <c r="C126" s="2">
        <v>1530</v>
      </c>
      <c r="D126" s="2">
        <v>2450</v>
      </c>
      <c r="E126" s="2">
        <v>2465</v>
      </c>
      <c r="F126" s="2">
        <f t="shared" si="2"/>
        <v>4</v>
      </c>
      <c r="G126" s="2">
        <f t="shared" si="3"/>
        <v>4</v>
      </c>
    </row>
    <row r="127" spans="1:7" x14ac:dyDescent="0.4">
      <c r="A127" s="9">
        <v>44014</v>
      </c>
      <c r="B127" s="2">
        <v>1525</v>
      </c>
      <c r="C127" s="2">
        <v>1533</v>
      </c>
      <c r="D127" s="2">
        <v>2455</v>
      </c>
      <c r="E127" s="2">
        <v>2470</v>
      </c>
      <c r="F127" s="2">
        <f t="shared" si="2"/>
        <v>5</v>
      </c>
      <c r="G127" s="2">
        <f t="shared" si="3"/>
        <v>3</v>
      </c>
    </row>
    <row r="128" spans="1:7" x14ac:dyDescent="0.4">
      <c r="A128" s="9">
        <v>44015</v>
      </c>
      <c r="B128" s="2">
        <v>1530</v>
      </c>
      <c r="C128" s="2">
        <v>1533</v>
      </c>
      <c r="D128" s="2">
        <v>2462</v>
      </c>
      <c r="E128" s="2">
        <v>2471</v>
      </c>
      <c r="F128" s="2">
        <f t="shared" si="2"/>
        <v>1</v>
      </c>
      <c r="G128" s="2">
        <f t="shared" si="3"/>
        <v>0</v>
      </c>
    </row>
    <row r="129" spans="1:7" x14ac:dyDescent="0.4">
      <c r="A129" s="9">
        <v>44016</v>
      </c>
      <c r="B129" s="2">
        <v>1531</v>
      </c>
      <c r="C129" s="2">
        <v>1535</v>
      </c>
      <c r="D129" s="2">
        <v>2462</v>
      </c>
      <c r="E129" s="2">
        <v>2474</v>
      </c>
      <c r="F129" s="2">
        <f t="shared" si="2"/>
        <v>3</v>
      </c>
      <c r="G129" s="2">
        <f t="shared" si="3"/>
        <v>2</v>
      </c>
    </row>
    <row r="130" spans="1:7" x14ac:dyDescent="0.4">
      <c r="A130" s="9">
        <v>44017</v>
      </c>
      <c r="B130" s="2">
        <v>1531</v>
      </c>
      <c r="C130" s="2">
        <v>1537</v>
      </c>
      <c r="D130" s="2">
        <v>2462</v>
      </c>
      <c r="E130" s="2">
        <v>2479</v>
      </c>
      <c r="F130" s="2">
        <f t="shared" si="2"/>
        <v>5</v>
      </c>
      <c r="G130" s="2">
        <f t="shared" si="3"/>
        <v>2</v>
      </c>
    </row>
    <row r="131" spans="1:7" x14ac:dyDescent="0.4">
      <c r="A131" s="9">
        <v>44018</v>
      </c>
      <c r="B131" s="2">
        <v>1534</v>
      </c>
      <c r="C131" s="2">
        <v>1539</v>
      </c>
      <c r="D131" s="2">
        <v>2469</v>
      </c>
      <c r="E131" s="2">
        <v>2482</v>
      </c>
      <c r="F131" s="2">
        <f t="shared" si="2"/>
        <v>3</v>
      </c>
      <c r="G131" s="2">
        <f t="shared" si="3"/>
        <v>2</v>
      </c>
    </row>
    <row r="132" spans="1:7" x14ac:dyDescent="0.4">
      <c r="A132" s="9">
        <v>44019</v>
      </c>
      <c r="B132" s="2">
        <v>1538</v>
      </c>
      <c r="C132" s="2">
        <v>1540</v>
      </c>
      <c r="D132" s="2">
        <v>2474</v>
      </c>
      <c r="E132" s="2">
        <v>2484</v>
      </c>
      <c r="F132" s="2">
        <f t="shared" si="2"/>
        <v>2</v>
      </c>
      <c r="G132" s="2">
        <f t="shared" si="3"/>
        <v>1</v>
      </c>
    </row>
    <row r="133" spans="1:7" x14ac:dyDescent="0.4">
      <c r="A133" s="9">
        <v>44020</v>
      </c>
      <c r="B133" s="2">
        <v>1540</v>
      </c>
      <c r="C133" s="2">
        <v>1541</v>
      </c>
      <c r="D133" s="2">
        <v>2477</v>
      </c>
      <c r="E133" s="2">
        <v>2486</v>
      </c>
      <c r="F133" s="2">
        <f t="shared" si="2"/>
        <v>2</v>
      </c>
      <c r="G133" s="2">
        <f t="shared" si="3"/>
        <v>1</v>
      </c>
    </row>
    <row r="134" spans="1:7" x14ac:dyDescent="0.4">
      <c r="A134" s="9">
        <v>44021</v>
      </c>
      <c r="B134" s="2">
        <v>1540</v>
      </c>
      <c r="C134" s="2">
        <v>1542</v>
      </c>
      <c r="D134" s="2">
        <v>2480</v>
      </c>
      <c r="E134" s="2">
        <v>2489</v>
      </c>
      <c r="F134" s="2">
        <f t="shared" si="2"/>
        <v>3</v>
      </c>
      <c r="G134" s="2">
        <f t="shared" si="3"/>
        <v>1</v>
      </c>
    </row>
    <row r="135" spans="1:7" x14ac:dyDescent="0.4">
      <c r="A135" s="9">
        <v>44022</v>
      </c>
      <c r="B135" s="2">
        <v>1541</v>
      </c>
      <c r="C135" s="2">
        <v>1542</v>
      </c>
      <c r="D135" s="2">
        <v>2484</v>
      </c>
      <c r="E135" s="2">
        <v>2489</v>
      </c>
      <c r="F135" s="2">
        <f t="shared" si="2"/>
        <v>0</v>
      </c>
      <c r="G135" s="2">
        <f t="shared" si="3"/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5"/>
  <sheetViews>
    <sheetView workbookViewId="0">
      <selection activeCell="E8" sqref="E8"/>
    </sheetView>
  </sheetViews>
  <sheetFormatPr defaultRowHeight="12.3" x14ac:dyDescent="0.4"/>
  <cols>
    <col min="1" max="16384" width="8.83984375" style="2"/>
  </cols>
  <sheetData>
    <row r="1" spans="1:5" x14ac:dyDescent="0.4">
      <c r="A1" s="2" t="s">
        <v>18</v>
      </c>
      <c r="B1" s="2" t="s">
        <v>13</v>
      </c>
    </row>
    <row r="2" spans="1:5" x14ac:dyDescent="0.4">
      <c r="A2" s="2" t="s">
        <v>13</v>
      </c>
      <c r="B2" s="2" t="s">
        <v>13</v>
      </c>
    </row>
    <row r="3" spans="1:5" x14ac:dyDescent="0.4">
      <c r="A3" s="2" t="s">
        <v>13</v>
      </c>
      <c r="B3" s="2" t="s">
        <v>13</v>
      </c>
    </row>
    <row r="4" spans="1:5" x14ac:dyDescent="0.4">
      <c r="A4" s="2" t="s">
        <v>17</v>
      </c>
      <c r="B4" s="2" t="s">
        <v>16</v>
      </c>
    </row>
    <row r="5" spans="1:5" x14ac:dyDescent="0.4">
      <c r="A5" s="2" t="s">
        <v>15</v>
      </c>
      <c r="B5" s="2" t="s">
        <v>14</v>
      </c>
    </row>
    <row r="6" spans="1:5" x14ac:dyDescent="0.4">
      <c r="A6" s="2" t="s">
        <v>13</v>
      </c>
      <c r="B6" s="2" t="s">
        <v>13</v>
      </c>
    </row>
    <row r="7" spans="1:5" x14ac:dyDescent="0.4">
      <c r="A7" s="2" t="s">
        <v>12</v>
      </c>
      <c r="B7" s="2" t="s">
        <v>11</v>
      </c>
      <c r="C7" s="2" t="s">
        <v>10</v>
      </c>
      <c r="D7" s="2" t="s">
        <v>9</v>
      </c>
    </row>
    <row r="8" spans="1:5" x14ac:dyDescent="0.4">
      <c r="A8" s="5">
        <v>43895</v>
      </c>
      <c r="B8" s="3">
        <v>1</v>
      </c>
      <c r="C8" s="3">
        <v>0</v>
      </c>
      <c r="D8" s="3">
        <v>4</v>
      </c>
    </row>
    <row r="9" spans="1:5" x14ac:dyDescent="0.4">
      <c r="A9" s="5">
        <v>43896</v>
      </c>
      <c r="B9" s="2">
        <v>2</v>
      </c>
      <c r="C9" s="2">
        <v>0</v>
      </c>
      <c r="D9" s="2">
        <v>6</v>
      </c>
      <c r="E9" s="2">
        <f>D9-D8</f>
        <v>2</v>
      </c>
    </row>
    <row r="10" spans="1:5" x14ac:dyDescent="0.4">
      <c r="A10" s="5">
        <v>43897</v>
      </c>
      <c r="B10" s="2">
        <v>2</v>
      </c>
      <c r="C10" s="2">
        <v>0</v>
      </c>
      <c r="D10" s="2">
        <v>6</v>
      </c>
      <c r="E10" s="2">
        <f t="shared" ref="E10:E73" si="0">D10-D9</f>
        <v>0</v>
      </c>
    </row>
    <row r="11" spans="1:5" x14ac:dyDescent="0.4">
      <c r="A11" s="5">
        <v>43898</v>
      </c>
      <c r="B11" s="2">
        <v>3</v>
      </c>
      <c r="C11" s="2">
        <v>0</v>
      </c>
      <c r="D11" s="2">
        <v>8</v>
      </c>
      <c r="E11" s="2">
        <f t="shared" si="0"/>
        <v>2</v>
      </c>
    </row>
    <row r="12" spans="1:5" x14ac:dyDescent="0.4">
      <c r="A12" s="5">
        <v>43899</v>
      </c>
      <c r="B12" s="2">
        <v>7</v>
      </c>
      <c r="C12" s="2">
        <v>1</v>
      </c>
      <c r="D12" s="2">
        <v>13</v>
      </c>
      <c r="E12" s="2">
        <f t="shared" si="0"/>
        <v>5</v>
      </c>
    </row>
    <row r="13" spans="1:5" x14ac:dyDescent="0.4">
      <c r="A13" s="5">
        <v>43900</v>
      </c>
      <c r="B13" s="2">
        <v>7</v>
      </c>
      <c r="C13" s="2">
        <v>2</v>
      </c>
      <c r="D13" s="2">
        <v>16</v>
      </c>
      <c r="E13" s="2">
        <f t="shared" si="0"/>
        <v>3</v>
      </c>
    </row>
    <row r="14" spans="1:5" x14ac:dyDescent="0.4">
      <c r="A14" s="5">
        <v>43901</v>
      </c>
      <c r="B14" s="2">
        <v>9</v>
      </c>
      <c r="C14" s="2">
        <v>3</v>
      </c>
      <c r="D14" s="2">
        <v>23</v>
      </c>
      <c r="E14" s="2">
        <f t="shared" si="0"/>
        <v>7</v>
      </c>
    </row>
    <row r="15" spans="1:5" x14ac:dyDescent="0.4">
      <c r="A15" s="5">
        <v>43902</v>
      </c>
      <c r="B15" s="2">
        <v>10</v>
      </c>
      <c r="C15" s="2">
        <v>3</v>
      </c>
      <c r="D15" s="2">
        <v>34</v>
      </c>
      <c r="E15" s="2">
        <f t="shared" si="0"/>
        <v>11</v>
      </c>
    </row>
    <row r="16" spans="1:5" x14ac:dyDescent="0.4">
      <c r="A16" s="5">
        <v>43903</v>
      </c>
      <c r="B16" s="2">
        <v>28</v>
      </c>
      <c r="C16" s="2">
        <v>5</v>
      </c>
      <c r="D16" s="2">
        <v>49</v>
      </c>
      <c r="E16" s="2">
        <f t="shared" si="0"/>
        <v>15</v>
      </c>
    </row>
    <row r="17" spans="1:5" x14ac:dyDescent="0.4">
      <c r="A17" s="5">
        <v>43904</v>
      </c>
      <c r="B17" s="2">
        <v>42</v>
      </c>
      <c r="C17" s="2">
        <v>5</v>
      </c>
      <c r="D17" s="2">
        <v>68</v>
      </c>
      <c r="E17" s="2">
        <f t="shared" si="0"/>
        <v>19</v>
      </c>
    </row>
    <row r="18" spans="1:5" x14ac:dyDescent="0.4">
      <c r="A18" s="5">
        <v>43905</v>
      </c>
      <c r="B18" s="2">
        <v>64</v>
      </c>
      <c r="C18" s="2">
        <v>5</v>
      </c>
      <c r="D18" s="2">
        <v>96</v>
      </c>
      <c r="E18" s="2">
        <f t="shared" si="0"/>
        <v>28</v>
      </c>
    </row>
    <row r="19" spans="1:5" x14ac:dyDescent="0.4">
      <c r="A19" s="5">
        <v>43906</v>
      </c>
      <c r="B19" s="2">
        <v>79</v>
      </c>
      <c r="C19" s="2">
        <v>16</v>
      </c>
      <c r="D19" s="2">
        <v>139</v>
      </c>
      <c r="E19" s="2">
        <f t="shared" si="0"/>
        <v>43</v>
      </c>
    </row>
    <row r="20" spans="1:5" x14ac:dyDescent="0.4">
      <c r="A20" s="5">
        <v>43907</v>
      </c>
      <c r="B20" s="2">
        <v>112</v>
      </c>
      <c r="C20" s="2">
        <v>29</v>
      </c>
      <c r="D20" s="2">
        <v>192</v>
      </c>
      <c r="E20" s="2">
        <f t="shared" si="0"/>
        <v>53</v>
      </c>
    </row>
    <row r="21" spans="1:5" x14ac:dyDescent="0.4">
      <c r="A21" s="5">
        <v>43908</v>
      </c>
      <c r="B21" s="2">
        <v>154</v>
      </c>
      <c r="C21" s="2">
        <v>49</v>
      </c>
      <c r="D21" s="2">
        <v>257</v>
      </c>
      <c r="E21" s="2">
        <f t="shared" si="0"/>
        <v>65</v>
      </c>
    </row>
    <row r="22" spans="1:5" x14ac:dyDescent="0.4">
      <c r="A22" s="5">
        <v>43909</v>
      </c>
      <c r="B22" s="2">
        <v>186</v>
      </c>
      <c r="C22" s="2">
        <v>76</v>
      </c>
      <c r="D22" s="2">
        <v>327</v>
      </c>
      <c r="E22" s="2">
        <f t="shared" si="0"/>
        <v>70</v>
      </c>
    </row>
    <row r="23" spans="1:5" x14ac:dyDescent="0.4">
      <c r="A23" s="5">
        <v>43910</v>
      </c>
      <c r="B23" s="2">
        <v>240</v>
      </c>
      <c r="C23" s="2">
        <v>109</v>
      </c>
      <c r="D23" s="2">
        <v>433</v>
      </c>
      <c r="E23" s="2">
        <f t="shared" si="0"/>
        <v>106</v>
      </c>
    </row>
    <row r="24" spans="1:5" x14ac:dyDescent="0.4">
      <c r="A24" s="5">
        <v>43911</v>
      </c>
      <c r="B24" s="2">
        <v>264</v>
      </c>
      <c r="C24" s="2">
        <v>109</v>
      </c>
      <c r="D24" s="2">
        <v>555</v>
      </c>
      <c r="E24" s="2">
        <f t="shared" si="0"/>
        <v>122</v>
      </c>
    </row>
    <row r="25" spans="1:5" x14ac:dyDescent="0.4">
      <c r="A25" s="5">
        <v>43912</v>
      </c>
      <c r="B25" s="2">
        <v>331</v>
      </c>
      <c r="C25" s="2">
        <v>109</v>
      </c>
      <c r="D25" s="2">
        <v>726</v>
      </c>
      <c r="E25" s="2">
        <f t="shared" si="0"/>
        <v>171</v>
      </c>
    </row>
    <row r="26" spans="1:5" x14ac:dyDescent="0.4">
      <c r="A26" s="5">
        <v>43913</v>
      </c>
      <c r="B26" s="2">
        <v>474</v>
      </c>
      <c r="C26" s="2">
        <v>163</v>
      </c>
      <c r="D26" s="2">
        <v>913</v>
      </c>
      <c r="E26" s="2">
        <f t="shared" si="0"/>
        <v>187</v>
      </c>
    </row>
    <row r="27" spans="1:5" x14ac:dyDescent="0.4">
      <c r="A27" s="5">
        <v>43914</v>
      </c>
      <c r="B27" s="2">
        <v>652</v>
      </c>
      <c r="C27" s="2">
        <v>230</v>
      </c>
      <c r="D27" s="2">
        <v>1148</v>
      </c>
      <c r="E27" s="2">
        <f t="shared" si="0"/>
        <v>235</v>
      </c>
    </row>
    <row r="28" spans="1:5" x14ac:dyDescent="0.4">
      <c r="A28" s="5">
        <v>43915</v>
      </c>
      <c r="B28" s="2">
        <v>821</v>
      </c>
      <c r="C28" s="2">
        <v>350</v>
      </c>
      <c r="D28" s="2">
        <v>1444</v>
      </c>
      <c r="E28" s="2">
        <f t="shared" si="0"/>
        <v>296</v>
      </c>
    </row>
    <row r="29" spans="1:5" x14ac:dyDescent="0.4">
      <c r="A29" s="5">
        <v>43916</v>
      </c>
      <c r="B29" s="2">
        <v>1093</v>
      </c>
      <c r="C29" s="2">
        <v>455</v>
      </c>
      <c r="D29" s="2">
        <v>1813</v>
      </c>
      <c r="E29" s="2">
        <f t="shared" si="0"/>
        <v>369</v>
      </c>
    </row>
    <row r="30" spans="1:5" x14ac:dyDescent="0.4">
      <c r="A30" s="5">
        <v>43917</v>
      </c>
      <c r="B30" s="2">
        <v>1372</v>
      </c>
      <c r="C30" s="2">
        <v>637</v>
      </c>
      <c r="D30" s="2">
        <v>2224</v>
      </c>
      <c r="E30" s="2">
        <f t="shared" si="0"/>
        <v>411</v>
      </c>
    </row>
    <row r="31" spans="1:5" x14ac:dyDescent="0.4">
      <c r="A31" s="5">
        <v>43918</v>
      </c>
      <c r="B31" s="2">
        <v>1567</v>
      </c>
      <c r="C31" s="2">
        <v>657</v>
      </c>
      <c r="D31" s="2">
        <v>2673</v>
      </c>
      <c r="E31" s="2">
        <f t="shared" si="0"/>
        <v>449</v>
      </c>
    </row>
    <row r="32" spans="1:5" x14ac:dyDescent="0.4">
      <c r="A32" s="5">
        <v>43919</v>
      </c>
      <c r="B32" s="2">
        <v>1920</v>
      </c>
      <c r="C32" s="2">
        <v>662</v>
      </c>
      <c r="D32" s="2">
        <v>3202</v>
      </c>
      <c r="E32" s="2">
        <f t="shared" si="0"/>
        <v>529</v>
      </c>
    </row>
    <row r="33" spans="1:5" x14ac:dyDescent="0.4">
      <c r="A33" s="5">
        <v>43920</v>
      </c>
      <c r="B33" s="2">
        <v>2288</v>
      </c>
      <c r="C33" s="2">
        <v>1102</v>
      </c>
      <c r="D33" s="2">
        <v>3827</v>
      </c>
      <c r="E33" s="2">
        <f t="shared" si="0"/>
        <v>625</v>
      </c>
    </row>
    <row r="34" spans="1:5" x14ac:dyDescent="0.4">
      <c r="A34" s="5">
        <v>43921</v>
      </c>
      <c r="B34" s="2">
        <v>2901</v>
      </c>
      <c r="C34" s="2">
        <v>1653</v>
      </c>
      <c r="D34" s="2">
        <v>4565</v>
      </c>
      <c r="E34" s="2">
        <f t="shared" si="0"/>
        <v>738</v>
      </c>
    </row>
    <row r="35" spans="1:5" x14ac:dyDescent="0.4">
      <c r="A35" s="5">
        <v>43922</v>
      </c>
      <c r="B35" s="2">
        <v>3504</v>
      </c>
      <c r="C35" s="2">
        <v>2338</v>
      </c>
      <c r="D35" s="2">
        <v>5383</v>
      </c>
      <c r="E35" s="2">
        <f t="shared" si="0"/>
        <v>818</v>
      </c>
    </row>
    <row r="36" spans="1:5" x14ac:dyDescent="0.4">
      <c r="A36" s="5">
        <v>43923</v>
      </c>
      <c r="B36" s="2">
        <v>4159</v>
      </c>
      <c r="C36" s="2">
        <v>3128</v>
      </c>
      <c r="D36" s="2">
        <v>6271</v>
      </c>
      <c r="E36" s="2">
        <f t="shared" si="0"/>
        <v>888</v>
      </c>
    </row>
    <row r="37" spans="1:5" x14ac:dyDescent="0.4">
      <c r="A37" s="5">
        <v>43924</v>
      </c>
      <c r="B37" s="2">
        <v>4848</v>
      </c>
      <c r="C37" s="2">
        <v>3996</v>
      </c>
      <c r="D37" s="2">
        <v>7192</v>
      </c>
      <c r="E37" s="2">
        <f t="shared" si="0"/>
        <v>921</v>
      </c>
    </row>
    <row r="38" spans="1:5" x14ac:dyDescent="0.4">
      <c r="A38" s="5">
        <v>43925</v>
      </c>
      <c r="B38" s="2">
        <v>5426</v>
      </c>
      <c r="C38" s="2">
        <v>4099</v>
      </c>
      <c r="D38" s="2">
        <v>8207</v>
      </c>
      <c r="E38" s="2">
        <f t="shared" si="0"/>
        <v>1015</v>
      </c>
    </row>
    <row r="39" spans="1:5" x14ac:dyDescent="0.4">
      <c r="A39" s="5">
        <v>43926</v>
      </c>
      <c r="B39" s="2">
        <v>5958</v>
      </c>
      <c r="C39" s="2">
        <v>4121</v>
      </c>
      <c r="D39" s="2">
        <v>9265</v>
      </c>
      <c r="E39" s="2">
        <f t="shared" si="0"/>
        <v>1058</v>
      </c>
    </row>
    <row r="40" spans="1:5" x14ac:dyDescent="0.4">
      <c r="A40" s="5">
        <v>43927</v>
      </c>
      <c r="B40" s="2">
        <v>6968</v>
      </c>
      <c r="C40" s="2">
        <v>5205</v>
      </c>
      <c r="D40" s="2">
        <v>10281</v>
      </c>
      <c r="E40" s="2">
        <f t="shared" si="0"/>
        <v>1016</v>
      </c>
    </row>
    <row r="41" spans="1:5" x14ac:dyDescent="0.4">
      <c r="A41" s="5">
        <v>43928</v>
      </c>
      <c r="B41" s="2">
        <v>7892</v>
      </c>
      <c r="C41" s="2">
        <v>6500</v>
      </c>
      <c r="D41" s="2">
        <v>11418</v>
      </c>
      <c r="E41" s="2">
        <f t="shared" si="0"/>
        <v>1137</v>
      </c>
    </row>
    <row r="42" spans="1:5" x14ac:dyDescent="0.4">
      <c r="A42" s="5">
        <v>43929</v>
      </c>
      <c r="B42" s="2">
        <v>8886</v>
      </c>
      <c r="C42" s="2">
        <v>7890</v>
      </c>
      <c r="D42" s="2">
        <v>12690</v>
      </c>
      <c r="E42" s="2">
        <f t="shared" si="0"/>
        <v>1272</v>
      </c>
    </row>
    <row r="43" spans="1:5" x14ac:dyDescent="0.4">
      <c r="A43" s="5">
        <v>43930</v>
      </c>
      <c r="B43" s="2">
        <v>9924</v>
      </c>
      <c r="C43" s="2">
        <v>9331</v>
      </c>
      <c r="D43" s="2">
        <v>13852</v>
      </c>
      <c r="E43" s="2">
        <f t="shared" si="0"/>
        <v>1162</v>
      </c>
    </row>
    <row r="44" spans="1:5" x14ac:dyDescent="0.4">
      <c r="A44" s="5">
        <v>43931</v>
      </c>
      <c r="B44" s="2">
        <v>10670</v>
      </c>
      <c r="C44" s="2">
        <v>9923</v>
      </c>
      <c r="D44" s="2">
        <v>15005</v>
      </c>
      <c r="E44" s="2">
        <f t="shared" si="0"/>
        <v>1153</v>
      </c>
    </row>
    <row r="45" spans="1:5" x14ac:dyDescent="0.4">
      <c r="A45" s="5">
        <v>43932</v>
      </c>
      <c r="B45" s="2">
        <v>11276</v>
      </c>
      <c r="C45" s="2">
        <v>10295</v>
      </c>
      <c r="D45" s="2">
        <v>16200</v>
      </c>
      <c r="E45" s="2">
        <f t="shared" si="0"/>
        <v>1195</v>
      </c>
    </row>
    <row r="46" spans="1:5" x14ac:dyDescent="0.4">
      <c r="A46" s="5">
        <v>43933</v>
      </c>
      <c r="B46" s="2">
        <v>11970</v>
      </c>
      <c r="C46" s="2">
        <v>10372</v>
      </c>
      <c r="D46" s="2">
        <v>17391</v>
      </c>
      <c r="E46" s="2">
        <f t="shared" si="0"/>
        <v>1191</v>
      </c>
    </row>
    <row r="47" spans="1:5" x14ac:dyDescent="0.4">
      <c r="A47" s="5">
        <v>43934</v>
      </c>
      <c r="B47" s="2">
        <v>12983</v>
      </c>
      <c r="C47" s="2">
        <v>10929</v>
      </c>
      <c r="D47" s="2">
        <v>18460</v>
      </c>
      <c r="E47" s="2">
        <f t="shared" si="0"/>
        <v>1069</v>
      </c>
    </row>
    <row r="48" spans="1:5" x14ac:dyDescent="0.4">
      <c r="A48" s="5">
        <v>43935</v>
      </c>
      <c r="B48" s="2">
        <v>13715</v>
      </c>
      <c r="C48" s="2">
        <v>12903</v>
      </c>
      <c r="D48" s="2">
        <v>19536</v>
      </c>
      <c r="E48" s="2">
        <f t="shared" si="0"/>
        <v>1076</v>
      </c>
    </row>
    <row r="49" spans="1:5" x14ac:dyDescent="0.4">
      <c r="A49" s="5">
        <v>43936</v>
      </c>
      <c r="B49" s="2">
        <v>14622</v>
      </c>
      <c r="C49" s="2">
        <v>14864</v>
      </c>
      <c r="D49" s="2">
        <v>20628</v>
      </c>
      <c r="E49" s="2">
        <f t="shared" si="0"/>
        <v>1092</v>
      </c>
    </row>
    <row r="50" spans="1:5" x14ac:dyDescent="0.4">
      <c r="A50" s="5">
        <v>43937</v>
      </c>
      <c r="B50" s="2">
        <v>15449</v>
      </c>
      <c r="C50" s="2">
        <v>16635</v>
      </c>
      <c r="D50" s="2">
        <v>21764</v>
      </c>
      <c r="E50" s="2">
        <f t="shared" si="0"/>
        <v>1136</v>
      </c>
    </row>
    <row r="51" spans="1:5" x14ac:dyDescent="0.4">
      <c r="A51" s="5">
        <v>43938</v>
      </c>
      <c r="B51" s="2">
        <v>16460</v>
      </c>
      <c r="C51" s="2">
        <v>18302</v>
      </c>
      <c r="D51" s="2">
        <v>22866</v>
      </c>
      <c r="E51" s="2">
        <f t="shared" si="0"/>
        <v>1102</v>
      </c>
    </row>
    <row r="52" spans="1:5" x14ac:dyDescent="0.4">
      <c r="A52" s="5">
        <v>43939</v>
      </c>
      <c r="B52" s="2">
        <v>16844</v>
      </c>
      <c r="C52" s="2">
        <v>18548</v>
      </c>
      <c r="D52" s="2">
        <v>23884</v>
      </c>
      <c r="E52" s="2">
        <f t="shared" si="0"/>
        <v>1018</v>
      </c>
    </row>
    <row r="53" spans="1:5" x14ac:dyDescent="0.4">
      <c r="A53" s="5">
        <v>43940</v>
      </c>
      <c r="B53" s="2">
        <v>17383</v>
      </c>
      <c r="C53" s="2">
        <v>18585</v>
      </c>
      <c r="D53" s="2">
        <v>24850</v>
      </c>
      <c r="E53" s="2">
        <f t="shared" si="0"/>
        <v>966</v>
      </c>
    </row>
    <row r="54" spans="1:5" x14ac:dyDescent="0.4">
      <c r="A54" s="5">
        <v>43941</v>
      </c>
      <c r="B54" s="2">
        <v>18506</v>
      </c>
      <c r="C54" s="2">
        <v>20249</v>
      </c>
      <c r="D54" s="2">
        <v>25835</v>
      </c>
      <c r="E54" s="2">
        <f t="shared" si="0"/>
        <v>985</v>
      </c>
    </row>
    <row r="55" spans="1:5" x14ac:dyDescent="0.4">
      <c r="A55" s="5">
        <v>43942</v>
      </c>
      <c r="B55" s="2">
        <v>19245</v>
      </c>
      <c r="C55" s="2">
        <v>22051</v>
      </c>
      <c r="D55" s="2">
        <v>26742</v>
      </c>
      <c r="E55" s="2">
        <f t="shared" si="0"/>
        <v>907</v>
      </c>
    </row>
    <row r="56" spans="1:5" x14ac:dyDescent="0.4">
      <c r="A56" s="5">
        <v>43943</v>
      </c>
      <c r="B56" s="2">
        <v>19848</v>
      </c>
      <c r="C56" s="2">
        <v>23606</v>
      </c>
      <c r="D56" s="2">
        <v>27675</v>
      </c>
      <c r="E56" s="2">
        <f t="shared" si="0"/>
        <v>933</v>
      </c>
    </row>
    <row r="57" spans="1:5" x14ac:dyDescent="0.4">
      <c r="A57" s="5">
        <v>43944</v>
      </c>
      <c r="B57" s="2">
        <v>20673</v>
      </c>
      <c r="C57" s="2">
        <v>24972</v>
      </c>
      <c r="D57" s="2">
        <v>28562</v>
      </c>
      <c r="E57" s="2">
        <f t="shared" si="0"/>
        <v>887</v>
      </c>
    </row>
    <row r="58" spans="1:5" x14ac:dyDescent="0.4">
      <c r="A58" s="5">
        <v>43945</v>
      </c>
      <c r="B58" s="2">
        <v>21414</v>
      </c>
      <c r="C58" s="2">
        <v>26169</v>
      </c>
      <c r="D58" s="2">
        <v>29427</v>
      </c>
      <c r="E58" s="2">
        <f t="shared" si="0"/>
        <v>865</v>
      </c>
    </row>
    <row r="59" spans="1:5" x14ac:dyDescent="0.4">
      <c r="A59" s="5">
        <v>43946</v>
      </c>
      <c r="B59" s="2">
        <v>21757</v>
      </c>
      <c r="C59" s="2">
        <v>26271</v>
      </c>
      <c r="D59" s="2">
        <v>30190</v>
      </c>
      <c r="E59" s="2">
        <f t="shared" si="0"/>
        <v>763</v>
      </c>
    </row>
    <row r="60" spans="1:5" x14ac:dyDescent="0.4">
      <c r="A60" s="5">
        <v>43947</v>
      </c>
      <c r="B60" s="2">
        <v>22064</v>
      </c>
      <c r="C60" s="2">
        <v>26299</v>
      </c>
      <c r="D60" s="2">
        <v>30944</v>
      </c>
      <c r="E60" s="2">
        <f t="shared" si="0"/>
        <v>754</v>
      </c>
    </row>
    <row r="61" spans="1:5" x14ac:dyDescent="0.4">
      <c r="A61" s="5">
        <v>43948</v>
      </c>
      <c r="B61" s="2">
        <v>22935</v>
      </c>
      <c r="C61" s="2">
        <v>27616</v>
      </c>
      <c r="D61" s="2">
        <v>31661</v>
      </c>
      <c r="E61" s="2">
        <f t="shared" si="0"/>
        <v>717</v>
      </c>
    </row>
    <row r="62" spans="1:5" x14ac:dyDescent="0.4">
      <c r="A62" s="5">
        <v>43949</v>
      </c>
      <c r="B62" s="2">
        <v>23567</v>
      </c>
      <c r="C62" s="2">
        <v>28979</v>
      </c>
      <c r="D62" s="2">
        <v>32356</v>
      </c>
      <c r="E62" s="2">
        <f t="shared" si="0"/>
        <v>695</v>
      </c>
    </row>
    <row r="63" spans="1:5" x14ac:dyDescent="0.4">
      <c r="A63" s="5">
        <v>43950</v>
      </c>
      <c r="B63" s="2">
        <v>24127</v>
      </c>
      <c r="C63" s="2">
        <v>30140</v>
      </c>
      <c r="D63" s="2">
        <v>33050</v>
      </c>
      <c r="E63" s="2">
        <f t="shared" si="0"/>
        <v>694</v>
      </c>
    </row>
    <row r="64" spans="1:5" x14ac:dyDescent="0.4">
      <c r="A64" s="5">
        <v>43951</v>
      </c>
      <c r="B64" s="2">
        <v>24781</v>
      </c>
      <c r="C64" s="2">
        <v>31090</v>
      </c>
      <c r="D64" s="2">
        <v>33699</v>
      </c>
      <c r="E64" s="2">
        <f t="shared" si="0"/>
        <v>649</v>
      </c>
    </row>
    <row r="65" spans="1:5" x14ac:dyDescent="0.4">
      <c r="A65" s="5">
        <v>43952</v>
      </c>
      <c r="B65" s="2">
        <v>25300</v>
      </c>
      <c r="C65" s="2">
        <v>31975</v>
      </c>
      <c r="D65" s="2">
        <v>34353</v>
      </c>
      <c r="E65" s="2">
        <f t="shared" si="0"/>
        <v>654</v>
      </c>
    </row>
    <row r="66" spans="1:5" x14ac:dyDescent="0.4">
      <c r="A66" s="5">
        <v>43953</v>
      </c>
      <c r="B66" s="2">
        <v>25546</v>
      </c>
      <c r="C66" s="2">
        <v>32036</v>
      </c>
      <c r="D66" s="2">
        <v>34939</v>
      </c>
      <c r="E66" s="2">
        <f t="shared" si="0"/>
        <v>586</v>
      </c>
    </row>
    <row r="67" spans="1:5" x14ac:dyDescent="0.4">
      <c r="A67" s="5">
        <v>43954</v>
      </c>
      <c r="B67" s="2">
        <v>25803</v>
      </c>
      <c r="C67" s="2">
        <v>32042</v>
      </c>
      <c r="D67" s="2">
        <v>35492</v>
      </c>
      <c r="E67" s="2">
        <f t="shared" si="0"/>
        <v>553</v>
      </c>
    </row>
    <row r="68" spans="1:5" x14ac:dyDescent="0.4">
      <c r="A68" s="5">
        <v>43955</v>
      </c>
      <c r="B68" s="2">
        <v>26460</v>
      </c>
      <c r="C68" s="2">
        <v>32951</v>
      </c>
      <c r="D68" s="2">
        <v>36047</v>
      </c>
      <c r="E68" s="2">
        <f t="shared" si="0"/>
        <v>555</v>
      </c>
    </row>
    <row r="69" spans="1:5" x14ac:dyDescent="0.4">
      <c r="A69" s="5">
        <v>43956</v>
      </c>
      <c r="B69" s="2">
        <v>27030</v>
      </c>
      <c r="C69" s="2">
        <v>33953</v>
      </c>
      <c r="D69" s="2">
        <v>36581</v>
      </c>
      <c r="E69" s="2">
        <f t="shared" si="0"/>
        <v>534</v>
      </c>
    </row>
    <row r="70" spans="1:5" x14ac:dyDescent="0.4">
      <c r="A70" s="5">
        <v>43957</v>
      </c>
      <c r="B70" s="2">
        <v>27455</v>
      </c>
      <c r="C70" s="2">
        <v>34857</v>
      </c>
      <c r="D70" s="2">
        <v>37098</v>
      </c>
      <c r="E70" s="2">
        <f t="shared" si="0"/>
        <v>517</v>
      </c>
    </row>
    <row r="71" spans="1:5" x14ac:dyDescent="0.4">
      <c r="A71" s="5">
        <v>43958</v>
      </c>
      <c r="B71" s="2">
        <v>27991</v>
      </c>
      <c r="C71" s="2">
        <v>35691</v>
      </c>
      <c r="D71" s="2">
        <v>37627</v>
      </c>
      <c r="E71" s="2">
        <f t="shared" si="0"/>
        <v>529</v>
      </c>
    </row>
    <row r="72" spans="1:5" x14ac:dyDescent="0.4">
      <c r="A72" s="5">
        <v>43959</v>
      </c>
      <c r="B72" s="2">
        <v>28274</v>
      </c>
      <c r="C72" s="2">
        <v>35724</v>
      </c>
      <c r="D72" s="2">
        <v>38103</v>
      </c>
      <c r="E72" s="2">
        <f t="shared" si="0"/>
        <v>476</v>
      </c>
    </row>
    <row r="73" spans="1:5" x14ac:dyDescent="0.4">
      <c r="A73" s="5">
        <v>43960</v>
      </c>
      <c r="B73" s="2">
        <v>28491</v>
      </c>
      <c r="C73" s="2">
        <v>35766</v>
      </c>
      <c r="D73" s="2">
        <v>38564</v>
      </c>
      <c r="E73" s="2">
        <f t="shared" si="0"/>
        <v>461</v>
      </c>
    </row>
    <row r="74" spans="1:5" x14ac:dyDescent="0.4">
      <c r="A74" s="5">
        <v>43961</v>
      </c>
      <c r="B74" s="2">
        <v>28682</v>
      </c>
      <c r="C74" s="2">
        <v>35769</v>
      </c>
      <c r="D74" s="2">
        <v>38983</v>
      </c>
      <c r="E74" s="2">
        <f t="shared" ref="E74:E135" si="1">D74-D73</f>
        <v>419</v>
      </c>
    </row>
    <row r="75" spans="1:5" x14ac:dyDescent="0.4">
      <c r="A75" s="5">
        <v>43962</v>
      </c>
      <c r="B75" s="2">
        <v>29288</v>
      </c>
      <c r="C75" s="2">
        <v>36653</v>
      </c>
      <c r="D75" s="2">
        <v>39337</v>
      </c>
      <c r="E75" s="2">
        <f t="shared" si="1"/>
        <v>354</v>
      </c>
    </row>
    <row r="76" spans="1:5" x14ac:dyDescent="0.4">
      <c r="A76" s="5">
        <v>43963</v>
      </c>
      <c r="B76" s="2">
        <v>29703</v>
      </c>
      <c r="C76" s="2">
        <v>37578</v>
      </c>
      <c r="D76" s="2">
        <v>39714</v>
      </c>
      <c r="E76" s="2">
        <f t="shared" si="1"/>
        <v>377</v>
      </c>
    </row>
    <row r="77" spans="1:5" x14ac:dyDescent="0.4">
      <c r="A77" s="5">
        <v>43964</v>
      </c>
      <c r="B77" s="2">
        <v>30058</v>
      </c>
      <c r="C77" s="2">
        <v>38303</v>
      </c>
      <c r="D77" s="2">
        <v>40084</v>
      </c>
      <c r="E77" s="2">
        <f t="shared" si="1"/>
        <v>370</v>
      </c>
    </row>
    <row r="78" spans="1:5" x14ac:dyDescent="0.4">
      <c r="A78" s="5">
        <v>43965</v>
      </c>
      <c r="B78" s="2">
        <v>30394</v>
      </c>
      <c r="C78" s="2">
        <v>38879</v>
      </c>
      <c r="D78" s="2">
        <v>40452</v>
      </c>
      <c r="E78" s="2">
        <f t="shared" si="1"/>
        <v>368</v>
      </c>
    </row>
    <row r="79" spans="1:5" x14ac:dyDescent="0.4">
      <c r="A79" s="5">
        <v>43966</v>
      </c>
      <c r="B79" s="2">
        <v>30795</v>
      </c>
      <c r="C79" s="2">
        <v>39389</v>
      </c>
      <c r="D79" s="2">
        <v>40807</v>
      </c>
      <c r="E79" s="2">
        <f t="shared" si="1"/>
        <v>355</v>
      </c>
    </row>
    <row r="80" spans="1:5" x14ac:dyDescent="0.4">
      <c r="A80" s="5">
        <v>43967</v>
      </c>
      <c r="B80" s="2">
        <v>30908</v>
      </c>
      <c r="C80" s="2">
        <v>39406</v>
      </c>
      <c r="D80" s="2">
        <v>41154</v>
      </c>
      <c r="E80" s="2">
        <f t="shared" si="1"/>
        <v>347</v>
      </c>
    </row>
    <row r="81" spans="1:5" x14ac:dyDescent="0.4">
      <c r="A81" s="5">
        <v>43968</v>
      </c>
      <c r="B81" s="2">
        <v>31052</v>
      </c>
      <c r="C81" s="2">
        <v>39408</v>
      </c>
      <c r="D81" s="2">
        <v>41466</v>
      </c>
      <c r="E81" s="2">
        <f t="shared" si="1"/>
        <v>312</v>
      </c>
    </row>
    <row r="82" spans="1:5" x14ac:dyDescent="0.4">
      <c r="A82" s="5">
        <v>43969</v>
      </c>
      <c r="B82" s="2">
        <v>31575</v>
      </c>
      <c r="C82" s="2">
        <v>39945</v>
      </c>
      <c r="D82" s="2">
        <v>41807</v>
      </c>
      <c r="E82" s="2">
        <f t="shared" si="1"/>
        <v>341</v>
      </c>
    </row>
    <row r="83" spans="1:5" x14ac:dyDescent="0.4">
      <c r="A83" s="5">
        <v>43970</v>
      </c>
      <c r="B83" s="2">
        <v>31894</v>
      </c>
      <c r="C83" s="2">
        <v>40536</v>
      </c>
      <c r="D83" s="2">
        <v>42115</v>
      </c>
      <c r="E83" s="2">
        <f t="shared" si="1"/>
        <v>308</v>
      </c>
    </row>
    <row r="84" spans="1:5" x14ac:dyDescent="0.4">
      <c r="A84" s="5">
        <v>43971</v>
      </c>
      <c r="B84" s="2">
        <v>32168</v>
      </c>
      <c r="C84" s="2">
        <v>41091</v>
      </c>
      <c r="D84" s="2">
        <v>42414</v>
      </c>
      <c r="E84" s="2">
        <f t="shared" si="1"/>
        <v>299</v>
      </c>
    </row>
    <row r="85" spans="1:5" x14ac:dyDescent="0.4">
      <c r="A85" s="5">
        <v>43972</v>
      </c>
      <c r="B85" s="2">
        <v>32475</v>
      </c>
      <c r="C85" s="2">
        <v>41509</v>
      </c>
      <c r="D85" s="2">
        <v>42697</v>
      </c>
      <c r="E85" s="2">
        <f t="shared" si="1"/>
        <v>283</v>
      </c>
    </row>
    <row r="86" spans="1:5" x14ac:dyDescent="0.4">
      <c r="A86" s="5">
        <v>43973</v>
      </c>
      <c r="B86" s="2">
        <v>32725</v>
      </c>
      <c r="C86" s="2">
        <v>41891</v>
      </c>
      <c r="D86" s="2">
        <v>42949</v>
      </c>
      <c r="E86" s="2">
        <f t="shared" si="1"/>
        <v>252</v>
      </c>
    </row>
    <row r="87" spans="1:5" x14ac:dyDescent="0.4">
      <c r="A87" s="5">
        <v>43974</v>
      </c>
      <c r="B87" s="2">
        <v>33142</v>
      </c>
      <c r="C87" s="2">
        <v>41905</v>
      </c>
      <c r="D87" s="2">
        <v>43201</v>
      </c>
      <c r="E87" s="2">
        <f t="shared" si="1"/>
        <v>252</v>
      </c>
    </row>
    <row r="88" spans="1:5" x14ac:dyDescent="0.4">
      <c r="A88" s="5">
        <v>43975</v>
      </c>
      <c r="B88" s="2">
        <v>33247</v>
      </c>
      <c r="C88" s="2">
        <v>41906</v>
      </c>
      <c r="D88" s="2">
        <v>43433</v>
      </c>
      <c r="E88" s="2">
        <f t="shared" si="1"/>
        <v>232</v>
      </c>
    </row>
    <row r="89" spans="1:5" x14ac:dyDescent="0.4">
      <c r="A89" s="5">
        <v>43976</v>
      </c>
      <c r="B89" s="2">
        <v>33364</v>
      </c>
      <c r="C89" s="2">
        <v>41911</v>
      </c>
      <c r="D89" s="2">
        <v>43667</v>
      </c>
      <c r="E89" s="2">
        <f t="shared" si="1"/>
        <v>234</v>
      </c>
    </row>
    <row r="90" spans="1:5" x14ac:dyDescent="0.4">
      <c r="A90" s="5">
        <v>43977</v>
      </c>
      <c r="B90" s="2">
        <v>33778</v>
      </c>
      <c r="C90" s="2">
        <v>42357</v>
      </c>
      <c r="D90" s="2">
        <v>43924</v>
      </c>
      <c r="E90" s="2">
        <f t="shared" si="1"/>
        <v>257</v>
      </c>
    </row>
    <row r="91" spans="1:5" x14ac:dyDescent="0.4">
      <c r="A91" s="5">
        <v>43978</v>
      </c>
      <c r="B91" s="2">
        <v>34165</v>
      </c>
      <c r="C91" s="2">
        <v>42809</v>
      </c>
      <c r="D91" s="2">
        <v>44150</v>
      </c>
      <c r="E91" s="2">
        <f t="shared" si="1"/>
        <v>226</v>
      </c>
    </row>
    <row r="92" spans="1:5" x14ac:dyDescent="0.4">
      <c r="A92" s="5">
        <v>43979</v>
      </c>
      <c r="B92" s="2">
        <v>34514</v>
      </c>
      <c r="C92" s="2">
        <v>43285</v>
      </c>
      <c r="D92" s="2">
        <v>44385</v>
      </c>
      <c r="E92" s="2">
        <f t="shared" si="1"/>
        <v>235</v>
      </c>
    </row>
    <row r="93" spans="1:5" x14ac:dyDescent="0.4">
      <c r="A93" s="5">
        <v>43980</v>
      </c>
      <c r="B93" s="2">
        <v>34712</v>
      </c>
      <c r="C93" s="2">
        <v>43636</v>
      </c>
      <c r="D93" s="2">
        <v>44599</v>
      </c>
      <c r="E93" s="2">
        <f t="shared" si="1"/>
        <v>214</v>
      </c>
    </row>
    <row r="94" spans="1:5" x14ac:dyDescent="0.4">
      <c r="A94" s="5">
        <v>43981</v>
      </c>
      <c r="B94" s="2">
        <v>34793</v>
      </c>
      <c r="C94" s="2">
        <v>43647</v>
      </c>
      <c r="D94" s="2">
        <v>44781</v>
      </c>
      <c r="E94" s="2">
        <f t="shared" si="1"/>
        <v>182</v>
      </c>
    </row>
    <row r="95" spans="1:5" x14ac:dyDescent="0.4">
      <c r="A95" s="5">
        <v>43982</v>
      </c>
      <c r="B95" s="2">
        <v>34889</v>
      </c>
      <c r="C95" s="2">
        <v>43649</v>
      </c>
      <c r="D95" s="2">
        <v>44953</v>
      </c>
      <c r="E95" s="2">
        <f t="shared" si="1"/>
        <v>172</v>
      </c>
    </row>
    <row r="96" spans="1:5" x14ac:dyDescent="0.4">
      <c r="A96" s="5">
        <v>43983</v>
      </c>
      <c r="B96" s="2">
        <v>35206</v>
      </c>
      <c r="C96" s="2">
        <v>43994</v>
      </c>
      <c r="D96" s="2">
        <v>45130</v>
      </c>
      <c r="E96" s="2">
        <f t="shared" si="1"/>
        <v>177</v>
      </c>
    </row>
    <row r="97" spans="1:5" x14ac:dyDescent="0.4">
      <c r="A97" s="5">
        <v>43984</v>
      </c>
      <c r="B97" s="2">
        <v>35540</v>
      </c>
      <c r="C97" s="2">
        <v>44351</v>
      </c>
      <c r="D97" s="2">
        <v>45329</v>
      </c>
      <c r="E97" s="2">
        <f t="shared" si="1"/>
        <v>199</v>
      </c>
    </row>
    <row r="98" spans="1:5" x14ac:dyDescent="0.4">
      <c r="A98" s="5">
        <v>43985</v>
      </c>
      <c r="B98" s="2">
        <v>35690</v>
      </c>
      <c r="C98" s="2">
        <v>44646</v>
      </c>
      <c r="D98" s="2">
        <v>45504</v>
      </c>
      <c r="E98" s="2">
        <f t="shared" si="1"/>
        <v>175</v>
      </c>
    </row>
    <row r="99" spans="1:5" x14ac:dyDescent="0.4">
      <c r="A99" s="5">
        <v>43986</v>
      </c>
      <c r="B99" s="2">
        <v>36034</v>
      </c>
      <c r="C99" s="2">
        <v>44934</v>
      </c>
      <c r="D99" s="2">
        <v>45668</v>
      </c>
      <c r="E99" s="2">
        <f t="shared" si="1"/>
        <v>164</v>
      </c>
    </row>
    <row r="100" spans="1:5" x14ac:dyDescent="0.4">
      <c r="A100" s="5">
        <v>43987</v>
      </c>
      <c r="B100" s="2">
        <v>36216</v>
      </c>
      <c r="C100" s="2">
        <v>45153</v>
      </c>
      <c r="D100" s="2">
        <v>45825</v>
      </c>
      <c r="E100" s="2">
        <f t="shared" si="1"/>
        <v>157</v>
      </c>
    </row>
    <row r="101" spans="1:5" x14ac:dyDescent="0.4">
      <c r="A101" s="5">
        <v>43988</v>
      </c>
      <c r="B101" s="2">
        <v>36281</v>
      </c>
      <c r="C101" s="2">
        <v>45168</v>
      </c>
      <c r="D101" s="2">
        <v>45946</v>
      </c>
      <c r="E101" s="2">
        <f t="shared" si="1"/>
        <v>121</v>
      </c>
    </row>
    <row r="102" spans="1:5" x14ac:dyDescent="0.4">
      <c r="A102" s="5">
        <v>43989</v>
      </c>
      <c r="B102" s="2">
        <v>36333</v>
      </c>
      <c r="C102" s="2">
        <v>45168</v>
      </c>
      <c r="D102" s="2">
        <v>46082</v>
      </c>
      <c r="E102" s="2">
        <f t="shared" si="1"/>
        <v>136</v>
      </c>
    </row>
    <row r="103" spans="1:5" x14ac:dyDescent="0.4">
      <c r="A103" s="5">
        <v>43990</v>
      </c>
      <c r="B103" s="2">
        <v>36613</v>
      </c>
      <c r="C103" s="2">
        <v>45388</v>
      </c>
      <c r="D103" s="2">
        <v>46220</v>
      </c>
      <c r="E103" s="2">
        <f t="shared" si="1"/>
        <v>138</v>
      </c>
    </row>
    <row r="104" spans="1:5" x14ac:dyDescent="0.4">
      <c r="A104" s="5">
        <v>43991</v>
      </c>
      <c r="B104" s="2">
        <v>36847</v>
      </c>
      <c r="C104" s="2">
        <v>45671</v>
      </c>
      <c r="D104" s="2">
        <v>46347</v>
      </c>
      <c r="E104" s="2">
        <f t="shared" si="1"/>
        <v>127</v>
      </c>
    </row>
    <row r="105" spans="1:5" x14ac:dyDescent="0.4">
      <c r="A105" s="5">
        <v>43992</v>
      </c>
      <c r="B105" s="2">
        <v>36981</v>
      </c>
      <c r="C105" s="2">
        <v>45874</v>
      </c>
      <c r="D105" s="2">
        <v>46485</v>
      </c>
      <c r="E105" s="2">
        <f t="shared" si="1"/>
        <v>138</v>
      </c>
    </row>
    <row r="106" spans="1:5" x14ac:dyDescent="0.4">
      <c r="A106" s="5">
        <v>43993</v>
      </c>
      <c r="B106" s="2">
        <v>37169</v>
      </c>
      <c r="C106" s="2">
        <v>46043</v>
      </c>
      <c r="D106" s="2">
        <v>46590</v>
      </c>
      <c r="E106" s="2">
        <f t="shared" si="1"/>
        <v>105</v>
      </c>
    </row>
    <row r="107" spans="1:5" x14ac:dyDescent="0.4">
      <c r="A107" s="5">
        <v>43994</v>
      </c>
      <c r="B107" s="2">
        <v>37342</v>
      </c>
      <c r="C107" s="2">
        <v>46226</v>
      </c>
      <c r="D107" s="2">
        <v>46707</v>
      </c>
      <c r="E107" s="2">
        <f t="shared" si="1"/>
        <v>117</v>
      </c>
    </row>
    <row r="108" spans="1:5" x14ac:dyDescent="0.4">
      <c r="A108" s="5">
        <v>43995</v>
      </c>
      <c r="B108" s="2">
        <v>37368</v>
      </c>
      <c r="C108" s="2">
        <v>46237</v>
      </c>
      <c r="D108" s="2">
        <v>46791</v>
      </c>
      <c r="E108" s="2">
        <f t="shared" si="1"/>
        <v>84</v>
      </c>
    </row>
    <row r="109" spans="1:5" x14ac:dyDescent="0.4">
      <c r="A109" s="5">
        <v>43996</v>
      </c>
      <c r="B109" s="2">
        <v>37401</v>
      </c>
      <c r="C109" s="2">
        <v>46238</v>
      </c>
      <c r="D109" s="2">
        <v>46908</v>
      </c>
      <c r="E109" s="2">
        <f t="shared" si="1"/>
        <v>117</v>
      </c>
    </row>
    <row r="110" spans="1:5" x14ac:dyDescent="0.4">
      <c r="A110" s="5">
        <v>43997</v>
      </c>
      <c r="B110" s="2">
        <v>37629</v>
      </c>
      <c r="C110" s="2">
        <v>46377</v>
      </c>
      <c r="D110" s="2">
        <v>46996</v>
      </c>
      <c r="E110" s="2">
        <f t="shared" si="1"/>
        <v>88</v>
      </c>
    </row>
    <row r="111" spans="1:5" x14ac:dyDescent="0.4">
      <c r="A111" s="5">
        <v>43998</v>
      </c>
      <c r="B111" s="2">
        <v>37797</v>
      </c>
      <c r="C111" s="2">
        <v>46560</v>
      </c>
      <c r="D111" s="2">
        <v>47098</v>
      </c>
      <c r="E111" s="2">
        <f t="shared" si="1"/>
        <v>102</v>
      </c>
    </row>
    <row r="112" spans="1:5" x14ac:dyDescent="0.4">
      <c r="A112" s="5">
        <v>43999</v>
      </c>
      <c r="B112" s="2">
        <v>37919</v>
      </c>
      <c r="C112" s="2">
        <v>46727</v>
      </c>
      <c r="D112" s="2">
        <v>47186</v>
      </c>
      <c r="E112" s="2">
        <f t="shared" si="1"/>
        <v>88</v>
      </c>
    </row>
    <row r="113" spans="1:5" x14ac:dyDescent="0.4">
      <c r="A113" s="5">
        <v>44000</v>
      </c>
      <c r="B113" s="2">
        <v>38086</v>
      </c>
      <c r="C113" s="2">
        <v>46859</v>
      </c>
      <c r="D113" s="2">
        <v>47263</v>
      </c>
      <c r="E113" s="2">
        <f t="shared" si="1"/>
        <v>77</v>
      </c>
    </row>
    <row r="114" spans="1:5" x14ac:dyDescent="0.4">
      <c r="A114" s="5">
        <v>44001</v>
      </c>
      <c r="B114" s="2">
        <v>38208</v>
      </c>
      <c r="C114" s="2">
        <v>46971</v>
      </c>
      <c r="D114" s="2">
        <v>47338</v>
      </c>
      <c r="E114" s="2">
        <f t="shared" si="1"/>
        <v>75</v>
      </c>
    </row>
    <row r="115" spans="1:5" x14ac:dyDescent="0.4">
      <c r="A115" s="5">
        <v>44002</v>
      </c>
      <c r="B115" s="2">
        <v>38247</v>
      </c>
      <c r="C115" s="2">
        <v>46975</v>
      </c>
      <c r="D115" s="2">
        <v>47413</v>
      </c>
      <c r="E115" s="2">
        <f t="shared" si="1"/>
        <v>75</v>
      </c>
    </row>
    <row r="116" spans="1:5" x14ac:dyDescent="0.4">
      <c r="A116" s="5">
        <v>44003</v>
      </c>
      <c r="B116" s="2">
        <v>38261</v>
      </c>
      <c r="C116" s="2">
        <v>46975</v>
      </c>
      <c r="D116" s="2">
        <v>47478</v>
      </c>
      <c r="E116" s="2">
        <f t="shared" si="1"/>
        <v>65</v>
      </c>
    </row>
    <row r="117" spans="1:5" x14ac:dyDescent="0.4">
      <c r="A117" s="5">
        <v>44004</v>
      </c>
      <c r="B117" s="2">
        <v>38427</v>
      </c>
      <c r="C117" s="2">
        <v>47079</v>
      </c>
      <c r="D117" s="2">
        <v>47550</v>
      </c>
      <c r="E117" s="2">
        <f t="shared" si="1"/>
        <v>72</v>
      </c>
    </row>
    <row r="118" spans="1:5" x14ac:dyDescent="0.4">
      <c r="A118" s="5">
        <v>44005</v>
      </c>
      <c r="B118" s="2">
        <v>38568</v>
      </c>
      <c r="C118" s="2">
        <v>47214</v>
      </c>
      <c r="D118" s="2">
        <v>47634</v>
      </c>
      <c r="E118" s="2">
        <f t="shared" si="1"/>
        <v>84</v>
      </c>
    </row>
    <row r="119" spans="1:5" x14ac:dyDescent="0.4">
      <c r="A119" s="5">
        <v>44006</v>
      </c>
      <c r="B119" s="2">
        <v>38706</v>
      </c>
      <c r="C119" s="2">
        <v>47334</v>
      </c>
      <c r="D119" s="2">
        <v>47723</v>
      </c>
      <c r="E119" s="2">
        <f t="shared" si="1"/>
        <v>89</v>
      </c>
    </row>
    <row r="120" spans="1:5" x14ac:dyDescent="0.4">
      <c r="A120" s="5">
        <v>44007</v>
      </c>
      <c r="B120" s="2">
        <v>38888</v>
      </c>
      <c r="C120" s="2">
        <v>47441</v>
      </c>
      <c r="D120" s="2">
        <v>47815</v>
      </c>
      <c r="E120" s="2">
        <f t="shared" si="1"/>
        <v>92</v>
      </c>
    </row>
    <row r="121" spans="1:5" x14ac:dyDescent="0.4">
      <c r="A121" s="5">
        <v>44008</v>
      </c>
      <c r="B121" s="2">
        <v>38982</v>
      </c>
      <c r="C121" s="2">
        <v>47546</v>
      </c>
      <c r="D121" s="2">
        <v>47879</v>
      </c>
      <c r="E121" s="2">
        <f t="shared" si="1"/>
        <v>64</v>
      </c>
    </row>
    <row r="122" spans="1:5" x14ac:dyDescent="0.4">
      <c r="A122" s="5">
        <v>44009</v>
      </c>
      <c r="B122" s="2">
        <v>39015</v>
      </c>
      <c r="C122" s="2">
        <v>47548</v>
      </c>
      <c r="D122" s="2">
        <v>47937</v>
      </c>
      <c r="E122" s="2">
        <f t="shared" si="1"/>
        <v>58</v>
      </c>
    </row>
    <row r="123" spans="1:5" x14ac:dyDescent="0.4">
      <c r="A123" s="5">
        <v>44010</v>
      </c>
      <c r="B123" s="2">
        <v>39036</v>
      </c>
      <c r="C123" s="2">
        <v>47548</v>
      </c>
      <c r="D123" s="2">
        <v>47998</v>
      </c>
      <c r="E123" s="2">
        <f t="shared" si="1"/>
        <v>61</v>
      </c>
    </row>
    <row r="124" spans="1:5" x14ac:dyDescent="0.4">
      <c r="A124" s="5">
        <v>44011</v>
      </c>
      <c r="B124" s="2">
        <v>39187</v>
      </c>
      <c r="C124" s="2">
        <v>47650</v>
      </c>
      <c r="D124" s="2">
        <v>48058</v>
      </c>
      <c r="E124" s="2">
        <f t="shared" si="1"/>
        <v>60</v>
      </c>
    </row>
    <row r="125" spans="1:5" x14ac:dyDescent="0.4">
      <c r="A125" s="5">
        <v>44012</v>
      </c>
      <c r="B125" s="2">
        <v>39354</v>
      </c>
      <c r="C125" s="2">
        <v>47758</v>
      </c>
      <c r="D125" s="2">
        <v>48126</v>
      </c>
      <c r="E125" s="2">
        <f t="shared" si="1"/>
        <v>68</v>
      </c>
    </row>
    <row r="126" spans="1:5" x14ac:dyDescent="0.4">
      <c r="A126" s="5">
        <v>44013</v>
      </c>
      <c r="B126" s="2">
        <v>39434</v>
      </c>
      <c r="C126" s="2">
        <v>47854</v>
      </c>
      <c r="D126" s="2">
        <v>48169</v>
      </c>
      <c r="E126" s="2">
        <f t="shared" si="1"/>
        <v>43</v>
      </c>
    </row>
    <row r="127" spans="1:5" x14ac:dyDescent="0.4">
      <c r="A127" s="5">
        <v>44014</v>
      </c>
      <c r="B127" s="2">
        <v>39567</v>
      </c>
      <c r="C127" s="2">
        <v>47959</v>
      </c>
      <c r="D127" s="2">
        <v>48224</v>
      </c>
      <c r="E127" s="2">
        <f t="shared" si="1"/>
        <v>55</v>
      </c>
    </row>
    <row r="128" spans="1:5" x14ac:dyDescent="0.4">
      <c r="A128" s="5">
        <v>44015</v>
      </c>
      <c r="B128" s="2">
        <v>39626</v>
      </c>
      <c r="C128" s="2">
        <v>48044</v>
      </c>
      <c r="D128" s="2">
        <v>48267</v>
      </c>
      <c r="E128" s="2">
        <f t="shared" si="1"/>
        <v>43</v>
      </c>
    </row>
    <row r="129" spans="1:5" x14ac:dyDescent="0.4">
      <c r="A129" s="5">
        <v>44016</v>
      </c>
      <c r="B129" s="2">
        <v>39647</v>
      </c>
      <c r="C129" s="2">
        <v>48049</v>
      </c>
      <c r="D129" s="2">
        <v>48311</v>
      </c>
      <c r="E129" s="2">
        <f t="shared" si="1"/>
        <v>44</v>
      </c>
    </row>
    <row r="130" spans="1:5" x14ac:dyDescent="0.4">
      <c r="A130" s="5">
        <v>44017</v>
      </c>
      <c r="B130" s="2">
        <v>39663</v>
      </c>
      <c r="C130" s="2">
        <v>48049</v>
      </c>
      <c r="D130" s="2">
        <v>48351</v>
      </c>
      <c r="E130" s="2">
        <f t="shared" si="1"/>
        <v>40</v>
      </c>
    </row>
    <row r="131" spans="1:5" x14ac:dyDescent="0.4">
      <c r="A131" s="5">
        <v>44018</v>
      </c>
      <c r="B131" s="2">
        <v>39815</v>
      </c>
      <c r="C131" s="2">
        <v>48102</v>
      </c>
      <c r="D131" s="2">
        <v>48393</v>
      </c>
      <c r="E131" s="2">
        <f t="shared" si="1"/>
        <v>42</v>
      </c>
    </row>
    <row r="132" spans="1:5" x14ac:dyDescent="0.4">
      <c r="A132" s="5">
        <v>44019</v>
      </c>
      <c r="B132" s="2">
        <v>39936</v>
      </c>
      <c r="C132" s="2">
        <v>48181</v>
      </c>
      <c r="D132" s="2">
        <v>48428</v>
      </c>
      <c r="E132" s="2">
        <f t="shared" si="1"/>
        <v>35</v>
      </c>
    </row>
    <row r="133" spans="1:5" x14ac:dyDescent="0.4">
      <c r="A133" s="5">
        <v>44020</v>
      </c>
      <c r="B133" s="2">
        <v>40018</v>
      </c>
      <c r="C133" s="2">
        <v>48261</v>
      </c>
      <c r="D133" s="2">
        <v>48464</v>
      </c>
      <c r="E133" s="2">
        <f t="shared" si="1"/>
        <v>36</v>
      </c>
    </row>
    <row r="134" spans="1:5" x14ac:dyDescent="0.4">
      <c r="A134" s="5">
        <v>44021</v>
      </c>
      <c r="B134" s="2">
        <v>40066</v>
      </c>
      <c r="C134" s="2">
        <v>48328</v>
      </c>
      <c r="D134" s="2">
        <v>48506</v>
      </c>
      <c r="E134" s="2">
        <f t="shared" si="1"/>
        <v>42</v>
      </c>
    </row>
    <row r="135" spans="1:5" x14ac:dyDescent="0.4">
      <c r="A135" s="5">
        <v>44022</v>
      </c>
      <c r="B135" s="2">
        <v>40213</v>
      </c>
      <c r="C135" s="2">
        <v>48388</v>
      </c>
      <c r="D135" s="2">
        <v>48532</v>
      </c>
      <c r="E135" s="2">
        <f t="shared" si="1"/>
        <v>26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67A5-AA0E-4C24-8101-F43EF9B00E88}">
  <dimension ref="A1:C3"/>
  <sheetViews>
    <sheetView workbookViewId="0">
      <selection activeCell="B28" sqref="B28"/>
    </sheetView>
  </sheetViews>
  <sheetFormatPr defaultRowHeight="14.4" x14ac:dyDescent="0.55000000000000004"/>
  <cols>
    <col min="1" max="1" width="22.68359375" bestFit="1" customWidth="1"/>
    <col min="2" max="2" width="76.5234375" bestFit="1" customWidth="1"/>
    <col min="3" max="3" width="152" bestFit="1" customWidth="1"/>
  </cols>
  <sheetData>
    <row r="1" spans="1:3" x14ac:dyDescent="0.55000000000000004">
      <c r="A1" s="6" t="s">
        <v>22</v>
      </c>
      <c r="B1" s="6" t="s">
        <v>24</v>
      </c>
      <c r="C1" s="6" t="s">
        <v>25</v>
      </c>
    </row>
    <row r="2" spans="1:3" x14ac:dyDescent="0.55000000000000004">
      <c r="A2" t="s">
        <v>23</v>
      </c>
      <c r="B2" t="s">
        <v>27</v>
      </c>
      <c r="C2" s="8" t="s">
        <v>26</v>
      </c>
    </row>
    <row r="3" spans="1:3" x14ac:dyDescent="0.55000000000000004">
      <c r="A3" t="s">
        <v>28</v>
      </c>
      <c r="B3" t="s">
        <v>38</v>
      </c>
      <c r="C3" s="8" t="s">
        <v>37</v>
      </c>
    </row>
  </sheetData>
  <hyperlinks>
    <hyperlink ref="C2" r:id="rId1" xr:uid="{502EFE2C-0282-4B2A-9E2C-B097FBA7749D}"/>
    <hyperlink ref="C3" r:id="rId2" xr:uid="{74D911D0-392F-4F31-A623-1F54487030F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5BA657D9036B4C85FA0C23F6EBB634" ma:contentTypeVersion="15" ma:contentTypeDescription="Create a new document." ma:contentTypeScope="" ma:versionID="8089bac05d47000f26d10f31a4f4ee70">
  <xsd:schema xmlns:xsd="http://www.w3.org/2001/XMLSchema" xmlns:xs="http://www.w3.org/2001/XMLSchema" xmlns:p="http://schemas.microsoft.com/office/2006/metadata/properties" xmlns:ns1="http://schemas.microsoft.com/sharepoint/v3" xmlns:ns3="6539e177-25b4-45ce-a7a6-1205acf6ba10" xmlns:ns4="46e05b3f-30fd-4043-b9f5-e402dbf4dca7" targetNamespace="http://schemas.microsoft.com/office/2006/metadata/properties" ma:root="true" ma:fieldsID="d9aca684e88c5c1ad5a428668b1b503c" ns1:_="" ns3:_="" ns4:_="">
    <xsd:import namespace="http://schemas.microsoft.com/sharepoint/v3"/>
    <xsd:import namespace="6539e177-25b4-45ce-a7a6-1205acf6ba10"/>
    <xsd:import namespace="46e05b3f-30fd-4043-b9f5-e402dbf4dc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39e177-25b4-45ce-a7a6-1205acf6ba1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05b3f-30fd-4043-b9f5-e402dbf4dc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7FC477-68C2-45BF-A5E0-3CA63A371F7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46e05b3f-30fd-4043-b9f5-e402dbf4dca7"/>
    <ds:schemaRef ds:uri="6539e177-25b4-45ce-a7a6-1205acf6ba1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0569A29-E737-4148-B296-DA852B1351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DA7B6F-57AD-4327-A9B9-CB2EB1367E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539e177-25b4-45ce-a7a6-1205acf6ba10"/>
    <ds:schemaRef ds:uri="46e05b3f-30fd-4043-b9f5-e402dbf4dc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data_2020-Jul-20</vt:lpstr>
      <vt:lpstr>data_2020-Jul-21</vt:lpstr>
      <vt:lpstr>data_ons_wales</vt:lpstr>
      <vt:lpstr>data_ons_england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Masters</dc:creator>
  <cp:lastModifiedBy>Anthony Masters</cp:lastModifiedBy>
  <dcterms:created xsi:type="dcterms:W3CDTF">2020-07-21T12:39:19Z</dcterms:created>
  <dcterms:modified xsi:type="dcterms:W3CDTF">2020-07-22T09:40:44Z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0x010100745BA657D9036B4C85FA0C23F6EBB634</vt:lpwstr>
  </property>
</Properties>
</file>