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OneDrive\Bureau\Supply chain Class\Final Project\Presentation\"/>
    </mc:Choice>
  </mc:AlternateContent>
  <xr:revisionPtr revIDLastSave="0" documentId="13_ncr:1_{B4A5B72C-E7C6-4F6B-9D81-B8ADBE211198}" xr6:coauthVersionLast="47" xr6:coauthVersionMax="47" xr10:uidLastSave="{00000000-0000-0000-0000-000000000000}"/>
  <bookViews>
    <workbookView xWindow="-132" yWindow="-132" windowWidth="23304" windowHeight="12504" activeTab="3" xr2:uid="{00000000-000D-0000-FFFF-FFFF00000000}"/>
  </bookViews>
  <sheets>
    <sheet name="DataSheet - Amount" sheetId="3" r:id="rId1"/>
    <sheet name="Item by Quantity" sheetId="5" r:id="rId2"/>
    <sheet name="Item by Revenue" sheetId="7" r:id="rId3"/>
    <sheet name="ABC Analysis" sheetId="8" r:id="rId4"/>
  </sheets>
  <definedNames>
    <definedName name="_xlnm._FilterDatabase" localSheetId="3" hidden="1">'ABC Analysis'!$A$1:$K$1904</definedName>
    <definedName name="_xlnm._FilterDatabase" localSheetId="0" hidden="1">'DataSheet - Amount'!$A$2:$B$106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G9" i="3"/>
  <c r="I9" i="3" s="1"/>
  <c r="H9" i="3"/>
  <c r="H10" i="3"/>
  <c r="I10" i="3" s="1"/>
  <c r="I11" i="3"/>
  <c r="J11" i="3"/>
  <c r="Q16" i="3"/>
  <c r="Q17" i="3" s="1"/>
  <c r="P16" i="3"/>
  <c r="P17" i="3" s="1"/>
  <c r="O16" i="3"/>
  <c r="O17" i="3" s="1"/>
  <c r="J9" i="3" l="1"/>
  <c r="I12" i="3"/>
  <c r="J10" i="3"/>
  <c r="Q19" i="3"/>
  <c r="Q20" i="3"/>
  <c r="O20" i="3"/>
  <c r="O21" i="3" s="1"/>
  <c r="P20" i="3"/>
  <c r="P21" i="3" l="1"/>
  <c r="Q21" i="3" s="1"/>
  <c r="K11" i="3" l="1"/>
  <c r="K10" i="3"/>
  <c r="K9" i="3"/>
  <c r="L9" i="3" s="1"/>
  <c r="L10" i="3" l="1"/>
  <c r="L11" i="3" s="1"/>
</calcChain>
</file>

<file path=xl/sharedStrings.xml><?xml version="1.0" encoding="utf-8"?>
<sst xmlns="http://schemas.openxmlformats.org/spreadsheetml/2006/main" count="7863" uniqueCount="2043">
  <si>
    <t>Customer Classification</t>
  </si>
  <si>
    <t>Comments</t>
  </si>
  <si>
    <t>A</t>
  </si>
  <si>
    <t xml:space="preserve">80 percentage of the total </t>
  </si>
  <si>
    <t>Total</t>
  </si>
  <si>
    <t>B</t>
  </si>
  <si>
    <t>80 percentage of the total exluding the values of A</t>
  </si>
  <si>
    <t>Amount</t>
  </si>
  <si>
    <t>C</t>
  </si>
  <si>
    <t>Assumptions:</t>
  </si>
  <si>
    <t>Excluded the customers with negative or 0 quantities</t>
  </si>
  <si>
    <t>Customer</t>
  </si>
  <si>
    <t>Number of Customers</t>
  </si>
  <si>
    <t>Median</t>
  </si>
  <si>
    <t>Mean</t>
  </si>
  <si>
    <t>From</t>
  </si>
  <si>
    <t>To</t>
  </si>
  <si>
    <t>Frequency</t>
  </si>
  <si>
    <t>Midpoint</t>
  </si>
  <si>
    <t>Percent</t>
  </si>
  <si>
    <t>Cumulative %</t>
  </si>
  <si>
    <t>80%20 rule</t>
  </si>
  <si>
    <t>Total of 80%</t>
  </si>
  <si>
    <t xml:space="preserve">Percentage </t>
  </si>
  <si>
    <t>Cumulative Percentage</t>
  </si>
  <si>
    <t>A,B,C matrix on Dollar(Amount)</t>
  </si>
  <si>
    <t>Remaining Customers</t>
  </si>
  <si>
    <t>Only A</t>
  </si>
  <si>
    <t>Only B</t>
  </si>
  <si>
    <t>Only C</t>
  </si>
  <si>
    <t>s</t>
  </si>
  <si>
    <t>Revenue%</t>
  </si>
  <si>
    <t>Percentage Rank</t>
  </si>
  <si>
    <t>Category</t>
  </si>
  <si>
    <t>Hobby Lobby</t>
  </si>
  <si>
    <t>SprayGunner</t>
  </si>
  <si>
    <t>Anest Iwata-Medea, Inc.</t>
  </si>
  <si>
    <t>Createx Handels-GmbH</t>
  </si>
  <si>
    <t>Blick Art Materials</t>
  </si>
  <si>
    <t>Airbrush Paint Direct Online</t>
  </si>
  <si>
    <t>Coast Airbrush</t>
  </si>
  <si>
    <t>TCP Global Corporation</t>
  </si>
  <si>
    <t>Maple Airbrush Supplies</t>
  </si>
  <si>
    <t>Rainbow Range</t>
  </si>
  <si>
    <t>Dixie Art &amp; Airbrush</t>
  </si>
  <si>
    <t>SM Designs - Central FX</t>
  </si>
  <si>
    <t>Studio Rondinone</t>
  </si>
  <si>
    <t>SHIBAART</t>
  </si>
  <si>
    <t>Matuska Taxidermy Supply Company</t>
  </si>
  <si>
    <t>Everett Nautical</t>
  </si>
  <si>
    <t>Friends of the Bass Museum Inc.</t>
  </si>
  <si>
    <t>Microsoft</t>
  </si>
  <si>
    <t>The Lost Tribe</t>
  </si>
  <si>
    <t>Project Threadways, Inc.</t>
  </si>
  <si>
    <t>English Color &amp; Supply</t>
  </si>
  <si>
    <t>Daniels Wood Land</t>
  </si>
  <si>
    <t>Doll's Studio</t>
  </si>
  <si>
    <t>Dristore Importadora SpA</t>
  </si>
  <si>
    <t>The Oil Paint Store</t>
  </si>
  <si>
    <t>Space Age Plastics</t>
  </si>
  <si>
    <t>Dru Blair</t>
  </si>
  <si>
    <t>Bryan Adams</t>
  </si>
  <si>
    <t>Merestone</t>
  </si>
  <si>
    <t>Star Scenic Supply</t>
  </si>
  <si>
    <t>Greater New Bedford Regional Voke Tech</t>
  </si>
  <si>
    <t>Jann's Netcraft</t>
  </si>
  <si>
    <t>Derby USD 260</t>
  </si>
  <si>
    <t>Scenix Depot LLC</t>
  </si>
  <si>
    <t>STEPHEN BENNETT</t>
  </si>
  <si>
    <t>CJS Workshop</t>
  </si>
  <si>
    <t>Controller Chaos</t>
  </si>
  <si>
    <t>Artespray</t>
  </si>
  <si>
    <t>Spectral Motion</t>
  </si>
  <si>
    <t>Meow Wolf</t>
  </si>
  <si>
    <t>Trans Design, Inc.</t>
  </si>
  <si>
    <t>Ken Johnson</t>
  </si>
  <si>
    <t>Hot Spots Airbrush</t>
  </si>
  <si>
    <t>Renaissance Graphic Arts, Inc.</t>
  </si>
  <si>
    <t>Toby Schnobrich</t>
  </si>
  <si>
    <t>Sivantos (Suzhou) Co. Ltd</t>
  </si>
  <si>
    <t>Makeup &amp; Effects Labs, Inc.</t>
  </si>
  <si>
    <t>Ivy Orth</t>
  </si>
  <si>
    <t>Rafa Fonseca</t>
  </si>
  <si>
    <t>Art of Your Mind/TGA Studios - Mike</t>
  </si>
  <si>
    <t>Flathead Tackle</t>
  </si>
  <si>
    <t>247 Fishing LLC</t>
  </si>
  <si>
    <t>Taey Kang Guitars</t>
  </si>
  <si>
    <t>Pablo Campos Rojas</t>
  </si>
  <si>
    <t>Vélo Colour Bicycle Painting</t>
  </si>
  <si>
    <t>Mae Broad</t>
  </si>
  <si>
    <t>Paint Huffer USA</t>
  </si>
  <si>
    <t>Kent Lind</t>
  </si>
  <si>
    <t>Vamp</t>
  </si>
  <si>
    <t>Eric Bresnahan</t>
  </si>
  <si>
    <t>Joan McDonald</t>
  </si>
  <si>
    <t>Lincoln Tech</t>
  </si>
  <si>
    <t>SlyAirbrush</t>
  </si>
  <si>
    <t>Onyx Forge Studio</t>
  </si>
  <si>
    <t>Futuriscape LLC</t>
  </si>
  <si>
    <t>Midnight Studios FX</t>
  </si>
  <si>
    <t>Walt Disney Imagineering</t>
  </si>
  <si>
    <t>Ron Weed-Roy</t>
  </si>
  <si>
    <t>Bishop Design</t>
  </si>
  <si>
    <t>Nashoba Tech</t>
  </si>
  <si>
    <t>Mike's Airbrushing</t>
  </si>
  <si>
    <t>Bob Graham</t>
  </si>
  <si>
    <t>Lady Aero</t>
  </si>
  <si>
    <t>Darrell Keyes</t>
  </si>
  <si>
    <t>Siemens | Sivantos Sp. z o.o.</t>
  </si>
  <si>
    <t>Gregory Bogin</t>
  </si>
  <si>
    <t>Samuel Newton</t>
  </si>
  <si>
    <t>Rogue Enterprises LLC</t>
  </si>
  <si>
    <t>Earl Perry</t>
  </si>
  <si>
    <t>Airbrush Unlimited Group</t>
  </si>
  <si>
    <t>MARKETING</t>
  </si>
  <si>
    <t>Ernie Frost</t>
  </si>
  <si>
    <t>Janis Childs</t>
  </si>
  <si>
    <t>Keith Miller</t>
  </si>
  <si>
    <t>George Wolkoff</t>
  </si>
  <si>
    <t>Lucien Barbarin</t>
  </si>
  <si>
    <t>Art of Your Mind - Joe</t>
  </si>
  <si>
    <t>Arthur Fortarelli</t>
  </si>
  <si>
    <t>Robert Visconti</t>
  </si>
  <si>
    <t>Terry Kirkwood</t>
  </si>
  <si>
    <t>Joseph Califano</t>
  </si>
  <si>
    <t>Lucky Ladd Farms</t>
  </si>
  <si>
    <t>Mitchell Cohen</t>
  </si>
  <si>
    <t>Sharon Huseman</t>
  </si>
  <si>
    <t>Karen Positan</t>
  </si>
  <si>
    <t>4011-08 (8oz. 4011 Reducer)</t>
  </si>
  <si>
    <t>5618-08 (8oz. AB Cleaner)</t>
  </si>
  <si>
    <t>5803-00 (2oz. AB Opaque Set)</t>
  </si>
  <si>
    <t>W101-00 (2oz. Wicked Primary Set)</t>
  </si>
  <si>
    <t>4011-02 (2oz. 4011 Reducer)</t>
  </si>
  <si>
    <t>5212-02 (2oz. AB Opaque White)</t>
  </si>
  <si>
    <t>5211-02 (2oz. AB Opaque Black)</t>
  </si>
  <si>
    <t>5060-01 (1oz. Illustration Cerulean Blue)</t>
  </si>
  <si>
    <t>5641-01 (1oz. Illustration Pyrrole Red)</t>
  </si>
  <si>
    <t>5212-08 (8oz. AB Opaque White)</t>
  </si>
  <si>
    <t>5618-02 (2oz. AB Cleaner)</t>
  </si>
  <si>
    <t>4050-02 (2oz. UVLS Gloss Clear)</t>
  </si>
  <si>
    <t>5211-08 (8oz. AB Opaque Black)</t>
  </si>
  <si>
    <t>5801-00 (2oz. AB Primary Set)</t>
  </si>
  <si>
    <t>5052-01 (1oz. Illustration Yellow)</t>
  </si>
  <si>
    <t>5304-02 (2oz. AB Pearl Blue)</t>
  </si>
  <si>
    <t>5407-02 (2oz. AB Fluorescent Hot Pink)</t>
  </si>
  <si>
    <t>5307-02 (2oz. AB Pearl Satin Gold)</t>
  </si>
  <si>
    <t>5310-02 (2oz. AB Pearl White)</t>
  </si>
  <si>
    <t>5308-02 (2oz. AB Pearl Silver)</t>
  </si>
  <si>
    <t>W002-02 (2oz. Wicked Black)</t>
  </si>
  <si>
    <t>W031-02 (2oz. Wicked Opaque Jet Black)</t>
  </si>
  <si>
    <t>5405-02 (2oz. AB Fluorescent Yellow)</t>
  </si>
  <si>
    <t>5314-02 (2oz. AB Pearl Plum)</t>
  </si>
  <si>
    <t>5404-02 (2oz. AB Fluorescent Green)</t>
  </si>
  <si>
    <t>4030-02 (2oz. Balancing Clear | Mix Additive)</t>
  </si>
  <si>
    <t>5409-02 (2oz. AB Fluorescent Orange)</t>
  </si>
  <si>
    <t>5210-02 (2oz. AB Opaque Red)</t>
  </si>
  <si>
    <t>5127-02 (2oz. AB Transparent Light Brown)</t>
  </si>
  <si>
    <t>W351-02 (2oz. Wicked Metallic Silver)</t>
  </si>
  <si>
    <t>5126-02 (2oz. AB Transparent Sand)</t>
  </si>
  <si>
    <t>W005-02 (2oz. Wicked Red)</t>
  </si>
  <si>
    <t>5117-02 (2oz. AB Transparent Brite Red)</t>
  </si>
  <si>
    <t>5604-02 (2oz. AB Gloss Top Coat)</t>
  </si>
  <si>
    <t>5315-02 (2oz. AB Pearl Black)</t>
  </si>
  <si>
    <t>5204-02 (2oz. AB Opaque Yellow)</t>
  </si>
  <si>
    <t>5105-02 (2oz. AB Transparent Caribbean Blue)</t>
  </si>
  <si>
    <t>5132-02 (2oz. AB Transparent Black)</t>
  </si>
  <si>
    <t>5401-02 (2oz. AB Fluorescent Violet)</t>
  </si>
  <si>
    <t>W030-02 (2oz. Wicked Opaque White)</t>
  </si>
  <si>
    <t>5129-02 (2oz. AB Transparent Medium Gray)</t>
  </si>
  <si>
    <t>5313-02 (2oz. AB Pearl Lime)</t>
  </si>
  <si>
    <t>4011-32 (32oz. 4011 Reducer)</t>
  </si>
  <si>
    <t>5201-02 (2oz. AB Opaque Blue)</t>
  </si>
  <si>
    <t>W011-02 (2oz. Wicked Golden Yellow)</t>
  </si>
  <si>
    <t>5305-02 (2oz. AB Pearl Green)</t>
  </si>
  <si>
    <t>5302-02 (2oz. AB Pearl Magenta)</t>
  </si>
  <si>
    <t>5312-02 (2oz. AB Pearl Tangerine)</t>
  </si>
  <si>
    <t>W303-02 (2oz. Wicked Pearl Red)</t>
  </si>
  <si>
    <t>5128-02 (2oz. AB Transparent Dark Brown)</t>
  </si>
  <si>
    <t>5306-02 (2oz. AB Pearl Copper)</t>
  </si>
  <si>
    <t>4012-02 (2oz. 4012 Reducer)</t>
  </si>
  <si>
    <t>W087-02 (2oz. Wicked Opaque Daylight Blue)</t>
  </si>
  <si>
    <t>W301-02 (2oz. Wicked Pearl White)</t>
  </si>
  <si>
    <t>5119-02 (2oz. AB Transparent Orange)</t>
  </si>
  <si>
    <t>W015-02 (2oz. Wicked Crimson)</t>
  </si>
  <si>
    <t>W082-02 (2oz. Wicked Opaque Pyrrole Orange)</t>
  </si>
  <si>
    <t>5121-02 (2oz. AB Transparent Flamingo Pink)</t>
  </si>
  <si>
    <t>W016-02 (2oz. Wicked Apple Green)</t>
  </si>
  <si>
    <t>5131-02 (2oz. AB Transparent White)</t>
  </si>
  <si>
    <t>W069-02 (2oz. Wicked Detail Burnt Umber)</t>
  </si>
  <si>
    <t>W013-02 (2oz. Wicked Laguna Blue)</t>
  </si>
  <si>
    <t>4650-02 (2oz. candy2o Blood Red)</t>
  </si>
  <si>
    <t>4050-04 (4oz. UVLS Gloss Clear)</t>
  </si>
  <si>
    <t>W350-02 (2oz. Wicked Metallic Gold)</t>
  </si>
  <si>
    <t>5202-02 (2oz. AB Opaque Purple)</t>
  </si>
  <si>
    <t>5212-16 (16oz. AB Opaque White)</t>
  </si>
  <si>
    <t>5212-04 (4oz. AB Opaque White)</t>
  </si>
  <si>
    <t>5618-32 (32oz. AB Cleaner)</t>
  </si>
  <si>
    <t>W304-02 (2oz. Wicked Pearl Blue)</t>
  </si>
  <si>
    <t>4011-04 (4oz. 4011 Reducer)</t>
  </si>
  <si>
    <t>W305-02 (2oz. Wicked Pearl Lime Green)</t>
  </si>
  <si>
    <t>W359-02 (2oz. Wicked Metallic Charcoal)</t>
  </si>
  <si>
    <t>5114-02 (2oz. AB Transparent Brite Yellow)</t>
  </si>
  <si>
    <t>W354-02 (2oz. Wicked Aluminum (Medium))</t>
  </si>
  <si>
    <t>4052-02 (2oz. UVLS Matte Clear)</t>
  </si>
  <si>
    <t>W009-02 (2oz. Wicked Phthalo Green)</t>
  </si>
  <si>
    <t>5211-04 (4oz. AB Opaque Black)</t>
  </si>
  <si>
    <t>5205-02 (2oz. AB Opaque Light Green)</t>
  </si>
  <si>
    <t>4012-16 (16oz. 4012 Reducer)</t>
  </si>
  <si>
    <t>5804-00 (2oz. AB Pearl Set)</t>
  </si>
  <si>
    <t>W105-00 (2oz. Wicked Pearl Set)</t>
  </si>
  <si>
    <t>W050-02 (2oz. Wicked Detail White)</t>
  </si>
  <si>
    <t>4657-02 (2oz. candy2o Caribe Blue)</t>
  </si>
  <si>
    <t>W007-02 (2oz. Wicked Blue)</t>
  </si>
  <si>
    <t>5802-00 (2oz. AB Fluorescent Set)</t>
  </si>
  <si>
    <t>W085-02 (2oz. Wicked Opaque Limelight Green)</t>
  </si>
  <si>
    <t>5109-02 (2oz. AB Transparent Brite Green)</t>
  </si>
  <si>
    <t>4021-02 (2oz. 4021 Reducer)</t>
  </si>
  <si>
    <t>5124-02 (2oz. AB Transparent Deep Red)</t>
  </si>
  <si>
    <t>W103-00 (2oz. Wicked Fluorescent Set)</t>
  </si>
  <si>
    <t>W300-02 (2oz. Wicked Pearl Black)</t>
  </si>
  <si>
    <t>5107-02 (2oz. AB Transparent Ultramarine Blue)</t>
  </si>
  <si>
    <t>4050-08 (8oz. UVLS Gloss Clear)</t>
  </si>
  <si>
    <t>5402-02 (2oz. AB Fluorescent Raspberry)</t>
  </si>
  <si>
    <t>5618-16 (16oz. AB Cleaner)</t>
  </si>
  <si>
    <t>W052-02 (2oz. Wicked Detail Yellow)</t>
  </si>
  <si>
    <t>4011-16 (16oz. 4011 Reducer)</t>
  </si>
  <si>
    <t>4659-02 (2oz. candy2o Deep Purple)</t>
  </si>
  <si>
    <t>W065-02 (2oz. Wicked Detail Yellow Ochre)</t>
  </si>
  <si>
    <t>4050-16 (16oz. UVLS Gloss Clear)</t>
  </si>
  <si>
    <t>4660-02 (2oz. candy2o Poison Green)</t>
  </si>
  <si>
    <t>5207-02 (2oz. AB Opaque Sky Blue)</t>
  </si>
  <si>
    <t>5211-16 (16oz. AB Opaque Black)</t>
  </si>
  <si>
    <t>4021-16 (16oz. 4021 Reducer)</t>
  </si>
  <si>
    <t>4012-32 (32oz. 4012 Reducer)</t>
  </si>
  <si>
    <t>4021-32 (32oz. 4021 Reducer)</t>
  </si>
  <si>
    <t>4030-08 (8oz. Balancing Clear | Mix Additive)</t>
  </si>
  <si>
    <t>4661-02 (2oz. candy2o Emerald Green)</t>
  </si>
  <si>
    <t>W059-02 (2oz. Wicked Detail Moss Green)</t>
  </si>
  <si>
    <t>W001-02 (2oz. Wicked White)</t>
  </si>
  <si>
    <t>W130-02 (2oz. 12 Color Wicked Opaque Set)</t>
  </si>
  <si>
    <t>W083-02 (2oz. Wicked Opaque Pyrrole Red)</t>
  </si>
  <si>
    <t>4050-32 (32oz. UVLS Gloss Clear)</t>
  </si>
  <si>
    <t>4021-04 (4oz. 4021 Reducer)</t>
  </si>
  <si>
    <t>W055-02 (2oz. Wicked Detail Violet)</t>
  </si>
  <si>
    <t>W051-02 (2oz. Wicked Detail Black)</t>
  </si>
  <si>
    <t>4012-08 (8oz. 4012 Reducer)</t>
  </si>
  <si>
    <t>4021-08 (8oz. 4021 Reducer)</t>
  </si>
  <si>
    <t>W110-00 (2oz. Wicked Detail Sampler Set)</t>
  </si>
  <si>
    <t>4653-02 (2oz. candy2o Lemon Yellow)</t>
  </si>
  <si>
    <t>4652-02 (2oz. candy2o Tequila Yellow)</t>
  </si>
  <si>
    <t>W362-02 (2oz. Wicked Metallic Bronze)</t>
  </si>
  <si>
    <t>4654-02 (2oz. candy2o Grabber Orange)</t>
  </si>
  <si>
    <t>5213-08 (8oz. AB Opaque Blue Surf)</t>
  </si>
  <si>
    <t>5303-02 (2oz. AB Pearl Turquoise)</t>
  </si>
  <si>
    <t>5817-00 (2oz. AB 10 Color Fluorescent Set)</t>
  </si>
  <si>
    <t>5618-04 (4oz. AB Cleaner)</t>
  </si>
  <si>
    <t>W030-16 (16oz. Wicked Opaque White)</t>
  </si>
  <si>
    <t>4681-01 (2oz. candy2o Complete Set)</t>
  </si>
  <si>
    <t>W070-02 (2oz. Wicked Detail Sepia)</t>
  </si>
  <si>
    <t>W081-02 (2oz. Wicked Opaque Bismuth Vanadate Yellow)</t>
  </si>
  <si>
    <t>5080-00 (2oz. Illustration Color Wheel Set)</t>
  </si>
  <si>
    <t>5106-02 (2oz. AB Transparent Brite Blue)</t>
  </si>
  <si>
    <t>4008-04 (4oz. Restorer)</t>
  </si>
  <si>
    <t>W003-02 (2oz. Wicked Yellow)</t>
  </si>
  <si>
    <t>4051-02 (2oz. UVLS Satin Clear)</t>
  </si>
  <si>
    <t>W010-02 (2oz. Wicked Brown)</t>
  </si>
  <si>
    <t>4008-16 (16oz. Restorer)</t>
  </si>
  <si>
    <t>4030-04 (4oz. Balancing Clear | Mix Additive)</t>
  </si>
  <si>
    <t>W002-16 (16oz. Wicked Black)</t>
  </si>
  <si>
    <t>4680-00 (2oz. candy2o Primary Set)</t>
  </si>
  <si>
    <t>5811-00 (2oz. AB Pearlized Sampler Set)</t>
  </si>
  <si>
    <t>W353-02 (2oz. Wicked Metallic Fastback Green)</t>
  </si>
  <si>
    <t>5212-32 (32oz. AB Opaque White)</t>
  </si>
  <si>
    <t>W024-02 (2oz. Wicked Fluorescent Yellow)</t>
  </si>
  <si>
    <t>5403-02 (2oz. AB Fluorescent Blue)</t>
  </si>
  <si>
    <t>W076-02 (2oz. Wicked Detail  Universal Fleshtone)</t>
  </si>
  <si>
    <t>6001-08 (8oz. AutoBorne Sealer White)</t>
  </si>
  <si>
    <t>W112-00 (2oz. Wicked Pro Set)</t>
  </si>
  <si>
    <t>5206-02 (2oz. AB Opaque Aqua)</t>
  </si>
  <si>
    <t>W004-02 (2oz. Wicked Orange)</t>
  </si>
  <si>
    <t>5208-02 (2oz. AB Opaque Coral)</t>
  </si>
  <si>
    <t>W026-02 (2oz. Wicked Fluorescent Pink)</t>
  </si>
  <si>
    <t>5203-02 (2oz. AB Opaque Lilac)</t>
  </si>
  <si>
    <t>5301-02 (2oz. AB Pearl Purple)</t>
  </si>
  <si>
    <t>5211-32 (32oz. AB Opaque Black)</t>
  </si>
  <si>
    <t>W023-02 (2oz. Wicked Fluorescent Green)</t>
  </si>
  <si>
    <t>5408-02 (2oz. AB Fluorescent Red)</t>
  </si>
  <si>
    <t>4053-08 (8oz. UVLS High Gloss Clear)</t>
  </si>
  <si>
    <t>5310-08 (8oz. AB Pearl White)</t>
  </si>
  <si>
    <t>5702-11 (Two Part Mustard Caps (Fits 1oz., 2oz., &amp; 4oz.))</t>
  </si>
  <si>
    <t>4050-12 (Gal. UVLS Gloss Clear)</t>
  </si>
  <si>
    <t>W014-02 (2oz. Wicked Grey)</t>
  </si>
  <si>
    <t>5505-02 (2oz. AB Iridescent Electric Blue)</t>
  </si>
  <si>
    <t>5115-02 (2oz. AB Transparent Leaf Green)</t>
  </si>
  <si>
    <t>5083-00 (2oz. Bloodline Master Set)</t>
  </si>
  <si>
    <t>W365-02 (2oz. Wicked Metallic Burnt Orange)</t>
  </si>
  <si>
    <t>4053-04 (4oz. UVLS High Gloss Clear)</t>
  </si>
  <si>
    <t>5051-01 (1oz. Illustration Black)</t>
  </si>
  <si>
    <t>5604-08 (8oz. AB Gloss Top Coat)</t>
  </si>
  <si>
    <t>5702-02 (2oz. Empty Bottle w/ cap)</t>
  </si>
  <si>
    <t>6001-32 (32oz. AutoBorne Sealer White)</t>
  </si>
  <si>
    <t>4012-04 (4oz. 4012 Reducer)</t>
  </si>
  <si>
    <t>5080-01 (1oz. Illustration Color Wheel Set)</t>
  </si>
  <si>
    <t>5506-02 (2oz. AB Iridescent Violet)</t>
  </si>
  <si>
    <t>W031-16 (16oz. Wicked Opaque Jet Black)</t>
  </si>
  <si>
    <t>W030-32 (32oz. Wicked Opaque White)</t>
  </si>
  <si>
    <t>6001-16 (16oz. AutoBorne Sealer White)</t>
  </si>
  <si>
    <t>4664-02 (2oz. candy2o Black)</t>
  </si>
  <si>
    <t>W054-02 (2oz. Wicked Detail Orange)</t>
  </si>
  <si>
    <t>5504-02 (2oz. AB Iridescent Turquoise)</t>
  </si>
  <si>
    <t>5081-01 (1oz. Illustration Primary Set)</t>
  </si>
  <si>
    <t>5507-02 (2oz. AB Iridescent Green)</t>
  </si>
  <si>
    <t>5116-02 (2oz. AB Transparent Tropical Green)</t>
  </si>
  <si>
    <t>4030-16 (16oz. Balancing Clear | Mix Additive)</t>
  </si>
  <si>
    <t>W028-02 (2oz. Wicked Fluorescent Blue)</t>
  </si>
  <si>
    <t>5309-02 (2oz. AB Pearl Red)</t>
  </si>
  <si>
    <t>W453-02 (2oz. Wicked Flair Silver Spectrum)</t>
  </si>
  <si>
    <t>5407-04 (4oz. AB Fluorescent Hot Pink)</t>
  </si>
  <si>
    <t>5508-02 (2oz. AB Iridescent Fuchsia)</t>
  </si>
  <si>
    <t>5081-00 (2oz. Illustration Primary Set)</t>
  </si>
  <si>
    <t>5503-02 (2oz. AB Iridescent Yellow)</t>
  </si>
  <si>
    <t>W019-02 (2oz. Wicked Fluorescent Aqua)</t>
  </si>
  <si>
    <t>5308-08 (8oz. AB Pearl Silver)</t>
  </si>
  <si>
    <t>6001-04 (4oz. AutoBorne Sealer White)</t>
  </si>
  <si>
    <t>MISC</t>
  </si>
  <si>
    <t>W006-02 (2oz. Wicked Violet)</t>
  </si>
  <si>
    <t>W022-02 (2oz. Wicked Fluorescent Red)</t>
  </si>
  <si>
    <t>W053-02 (2oz. Wicked Detail Scarlet)</t>
  </si>
  <si>
    <t>W306-02 (2oz. Wicked Pearl Orange)</t>
  </si>
  <si>
    <t>W358-02 (2oz. Wicked Gold Chrome)</t>
  </si>
  <si>
    <t>6001-02 (2oz. AutoBorne Sealer White)</t>
  </si>
  <si>
    <t>4052-04 (4oz. UVLS Matte Clear)</t>
  </si>
  <si>
    <t>5092-08 (8oz. Createx Flex Additive)</t>
  </si>
  <si>
    <t>5501-02 (2oz. AB Iridescent Red)</t>
  </si>
  <si>
    <t>W030-08 (8oz. Wicked Opaque White)</t>
  </si>
  <si>
    <t>5311-02 (2oz. AB Pearl Pineapple)</t>
  </si>
  <si>
    <t>5405-04 (4oz. AB Fluorescent Yellow)</t>
  </si>
  <si>
    <t>W072-02 (2oz. Wicked Detail Smoke Black)</t>
  </si>
  <si>
    <t>W061-02 (2oz. Wicked Detail Cobalt Blue)</t>
  </si>
  <si>
    <t>6002-08 (8oz. AutoBorne Sealer Black)</t>
  </si>
  <si>
    <t>W030-04 (4oz. Wicked Opaque White)</t>
  </si>
  <si>
    <t>5050-02 (2oz. Illustration White)</t>
  </si>
  <si>
    <t>5410-02 (2oz. AB Fluorescent Sunburst)</t>
  </si>
  <si>
    <t>W027-02 (2oz. Wicked Fluorescent Orange)</t>
  </si>
  <si>
    <t>5050-01 (1oz. Illustration White)</t>
  </si>
  <si>
    <t>5502-02 (2oz. AB Iridescent Scarlet)</t>
  </si>
  <si>
    <t>W031-04 (4oz. Wicked Opaque Jet Black)</t>
  </si>
  <si>
    <t>4053-02 (2oz. UVLS High Gloss Clear)</t>
  </si>
  <si>
    <t>5405-08 (8oz. AB Fluorescent Yellow)</t>
  </si>
  <si>
    <t>W064-02 (2oz. Wicked Detail Magenta)</t>
  </si>
  <si>
    <t>W302-02 (2oz. Wicked Pearl Yellow)</t>
  </si>
  <si>
    <t>5204-04 (4oz. AB Opaque Yellow)</t>
  </si>
  <si>
    <t>5701-00 (Bottle Adapters (Bulk Pack))</t>
  </si>
  <si>
    <t>5135-02 (2oz. AB Transparent Purple)</t>
  </si>
  <si>
    <t>4655-02 (2oz. candy2o Marine Blue)</t>
  </si>
  <si>
    <t>4053-16 (16oz. UVLS High Gloss Clear)</t>
  </si>
  <si>
    <t>5102-02 (2oz. AB Transparent Violet)</t>
  </si>
  <si>
    <t>4051-04 (4oz. UVLS Satin Clear)</t>
  </si>
  <si>
    <t>5407-32 (32oz. AB Fluorescent Hot Pink)</t>
  </si>
  <si>
    <t>5406-02 (2oz. AB Fluorescent Magenta)</t>
  </si>
  <si>
    <t>5113-02 (2oz. AB Transparent Sunrise Yellow)</t>
  </si>
  <si>
    <t>5310-04 (4oz. AB Pearl White)</t>
  </si>
  <si>
    <t>5210-08 (8oz. AB Opaque Red)</t>
  </si>
  <si>
    <t>5110-02 (2oz. AB Transparent Forest Green)</t>
  </si>
  <si>
    <t>W066-02 (2oz. Wicked Detail Burnt Orange)</t>
  </si>
  <si>
    <t>6013-04 (4oz. AutoBorne Sealer Silver)</t>
  </si>
  <si>
    <t>W067-02 (2oz. Wicked Detail Raw Sienna)</t>
  </si>
  <si>
    <t>W102-00 (2oz. Wicked Sampler Set #2)</t>
  </si>
  <si>
    <t>4030-32 (32oz. Balancing Clear | Mix Additive)</t>
  </si>
  <si>
    <t>5210-04 (4oz. AB Opaque Red)</t>
  </si>
  <si>
    <t>W210-02 (2oz. Wicked UV Glow Base)</t>
  </si>
  <si>
    <t>6002-16 (16oz. AutoBorne Sealer Black)</t>
  </si>
  <si>
    <t>5308-04 (4oz. AB Pearl Silver)</t>
  </si>
  <si>
    <t>W071-02 (2oz. Wicked Detail Paynes Grey)</t>
  </si>
  <si>
    <t>4053-32 (32oz. UVLS High Gloss Clear)</t>
  </si>
  <si>
    <t>W133-02 (2oz. 12 color Wicked Metallic Galaxy Set)</t>
  </si>
  <si>
    <t>W357-02 (2oz. Wicked Quicksilver)</t>
  </si>
  <si>
    <t>4040-04 (4oz  Bleed Checker)</t>
  </si>
  <si>
    <t>6013-16 (16oz. AutoBorne Sealer Silver)</t>
  </si>
  <si>
    <t>5108-02 (2oz. AB Transparent Deep Blue)</t>
  </si>
  <si>
    <t>W074-02 (2oz. Wicked Detail Burnt Sienna)</t>
  </si>
  <si>
    <t>W063-02 (2oz. Wicked Detail Carmine)</t>
  </si>
  <si>
    <t>5316-02 (2oz. AB Pearl Platinum)</t>
  </si>
  <si>
    <t>W352-02 (2oz. Wicked Metallic Platinum)</t>
  </si>
  <si>
    <t>5125-02 (2oz. AB Transparent Peach)</t>
  </si>
  <si>
    <t>6000-16 (16oz. AutoBorne Transparent Sealer)</t>
  </si>
  <si>
    <t>6013-08 (8oz. AutoBorne Sealer Silver)</t>
  </si>
  <si>
    <t>W383-02 (2oz. Wicked Pearl Electric Purple)</t>
  </si>
  <si>
    <t>W050-16 (16oz. Wicked Detail White)</t>
  </si>
  <si>
    <t>5601-08 (8oz. AB Transparent Base)</t>
  </si>
  <si>
    <t>W031-32 (32oz. Wicked Opaque Jet Black)</t>
  </si>
  <si>
    <t>5035-08 (8oz. Bloodline Old Bone White)</t>
  </si>
  <si>
    <t>W020-02 (2oz. Wicked Fluorescent Purple)</t>
  </si>
  <si>
    <t>5112-02 (2oz. AB Transparent Turquoise)</t>
  </si>
  <si>
    <t>W364-02 (2oz. Wicked Metallic Blue Silver)</t>
  </si>
  <si>
    <t>5068-08 (8oz. Illustration Opaque White)</t>
  </si>
  <si>
    <t>W075-02 (2oz. Wicked Detail Black Magenta)</t>
  </si>
  <si>
    <t>4020-32 (32oz. 4020 Reducer)</t>
  </si>
  <si>
    <t>W131-02 (2oz. Wicked Opaque Primary Set)</t>
  </si>
  <si>
    <t>6000-04 (4oz. AutoBorne Transparent Sealer)</t>
  </si>
  <si>
    <t>5404-04 (4oz. AB Fluorescent Green)</t>
  </si>
  <si>
    <t>W068-02 (2oz. Wicked Detail Raw Umber)</t>
  </si>
  <si>
    <t>5133-02 (2oz. AB Transparent Canary Yellow)</t>
  </si>
  <si>
    <t>5407-08 (8oz. AB Fluorescent Hot Pink)</t>
  </si>
  <si>
    <t>6002-04 (4oz. AutoBorne Sealer Black)</t>
  </si>
  <si>
    <t>W136-02 (2oz. Wicked Opaque Earth Tones Set)</t>
  </si>
  <si>
    <t>W307-02 (2oz. Wicked Pearl Plum)</t>
  </si>
  <si>
    <t>5201-04 (4oz. AB Opaque Blue)</t>
  </si>
  <si>
    <t>W111-00 (2oz. Wicked Detail Flesh Tone Set)</t>
  </si>
  <si>
    <t>W355-02 (2oz. Wicked Aluminum (Fine))</t>
  </si>
  <si>
    <t>6000-08 (8oz. AutoBorne Transparent Sealer)</t>
  </si>
  <si>
    <t>W212-02 (2oz. Wicked Transparent Glow in the Dark)</t>
  </si>
  <si>
    <t>5607-04 (4oz. AB Retarder)</t>
  </si>
  <si>
    <t>W357-04 (4oz. Wicked Quicksilver)</t>
  </si>
  <si>
    <t>5118-02 (2oz. AB Transparent Sunset Red)</t>
  </si>
  <si>
    <t>5051-08 (8oz. Illustration Black)</t>
  </si>
  <si>
    <t>6002-02 (2oz. AutoBorne Sealer Black)</t>
  </si>
  <si>
    <t>W104-00 (2oz. Wicked Secondary Set)</t>
  </si>
  <si>
    <t>W132-02 (2oz. Wicked Colors Essential Pearlized Set)</t>
  </si>
  <si>
    <t>5134-02 (2oz. AB Transparent Maui Blue)</t>
  </si>
  <si>
    <t>5035-02 (2oz. Bloodline Old Bone White)</t>
  </si>
  <si>
    <t>5123-02 (2oz. AB Transparent Burgundy)</t>
  </si>
  <si>
    <t>5117-04 (4oz. AB Transparent Brite Red)</t>
  </si>
  <si>
    <t>6001-12 (Gal. AutoBorne Sealer White)</t>
  </si>
  <si>
    <t>5601-02 (2oz. AB Transparent Base)</t>
  </si>
  <si>
    <t>4650-04 (4oz. candy2o Blood Red)</t>
  </si>
  <si>
    <t>W060-02 (2oz. Wicked Detail Viridian)</t>
  </si>
  <si>
    <t>5620-02 (2oz. Createx Clear Coat Gloss)</t>
  </si>
  <si>
    <t>6002-32 (32oz. AutoBorne Sealer Black)</t>
  </si>
  <si>
    <t>5068-02 (2oz. Illustration Opaque White)</t>
  </si>
  <si>
    <t>6013-02 (2oz. AutoBorne Sealer Silver)</t>
  </si>
  <si>
    <t>W025-02 (2oz. Wicked Fluorescent Sunburst)</t>
  </si>
  <si>
    <t>W309-02 (2oz. Wicked Pearl Teal)</t>
  </si>
  <si>
    <t>4666-02 (2oz. candy2o Tealiscious)</t>
  </si>
  <si>
    <t>W005-16 (16oz. Wicked Red)</t>
  </si>
  <si>
    <t>5620-04 (4oz. Createx Clear Coat Gloss)</t>
  </si>
  <si>
    <t>5207-04 (4oz. AB Opaque Sky Blue)</t>
  </si>
  <si>
    <t>6013-32 (32oz. AutoBorne Sealer Silver)</t>
  </si>
  <si>
    <t>W012-02 (2oz. Wicked Red Oxide)</t>
  </si>
  <si>
    <t>5604-04 (4oz. AB Gloss Top Coat)</t>
  </si>
  <si>
    <t>5409-04 (4oz. AB Fluorescent Orange)</t>
  </si>
  <si>
    <t>5407-16 (16oz. AB Fluorescent Hot Pink)</t>
  </si>
  <si>
    <t>5064-02 (2oz. Illustration Burnt Sienna)</t>
  </si>
  <si>
    <t>W301-16 (16oz. Wicked Pearl White)</t>
  </si>
  <si>
    <t>5063-08 (8oz. Illustration Sepia)</t>
  </si>
  <si>
    <t>W420-02 (2oz. Wicked Hot Rod Sparkle White)</t>
  </si>
  <si>
    <t>5066-02 (2oz. Illustration Paynes Grey)</t>
  </si>
  <si>
    <t>5083-04 (1oz. Bloodline Master Set)</t>
  </si>
  <si>
    <t>5062-02 (2oz. Illustration Burnt Umber)</t>
  </si>
  <si>
    <t>5114-04 (4oz. AB Transparent Brite Yellow)</t>
  </si>
  <si>
    <t>5404-08 (8oz. AB Fluorescent Green)</t>
  </si>
  <si>
    <t>W056-02 (2oz. Wicked Detail Red Violet)</t>
  </si>
  <si>
    <t>W008-02 (2oz. Wicked Deep Blue)</t>
  </si>
  <si>
    <t>4663-02 (2oz. candy2o Red Oxide)</t>
  </si>
  <si>
    <t>5128-04 (4oz. AB Transparent Dark Brown)</t>
  </si>
  <si>
    <t>5622-04 (4oz. Createx Clear Coat Matte)</t>
  </si>
  <si>
    <t>5403-04 (4oz. AB Fluorescent Blue)</t>
  </si>
  <si>
    <t>5051-02 (2oz. Illustration Black)</t>
  </si>
  <si>
    <t>5131-04 (4oz. AB Transparent White)</t>
  </si>
  <si>
    <t>5132-04 (4oz. AB Transparent Black)</t>
  </si>
  <si>
    <t>4662-02 (2oz. candy2o Dirt Track Brown)</t>
  </si>
  <si>
    <t>W058-02 (2oz. Wicked Detail Blue Green)</t>
  </si>
  <si>
    <t>W001-16 (16oz. Wicked White)</t>
  </si>
  <si>
    <t>W366-02 (2oz. Wicked Metallic Midnight Blue)</t>
  </si>
  <si>
    <t>5401-04 (4oz. AB Fluorescent Violet)</t>
  </si>
  <si>
    <t>5106-04 (4oz. AB Transparent Brite Blue)</t>
  </si>
  <si>
    <t>4052-16 (16oz. UVLS Matte Clear)</t>
  </si>
  <si>
    <t>5127-04 (4oz. AB Transparent Light Brown)</t>
  </si>
  <si>
    <t>W062-02 (2oz. Wicked Detail Cerulean Blue)</t>
  </si>
  <si>
    <t>5204-08 (8oz. AB Opaque Yellow)</t>
  </si>
  <si>
    <t>W313-02 (2oz. Wicked Pearl Gold)</t>
  </si>
  <si>
    <t>W024-16 (16oz. Wicked Fluorescent Yellow)</t>
  </si>
  <si>
    <t>5409-08 (8oz. AB Fluorescent Orange)</t>
  </si>
  <si>
    <t>W026-16 (16oz. Wicked Fluorescent Pink)</t>
  </si>
  <si>
    <t>2042-00 (16oz. AC Classroom Set (12 Color))</t>
  </si>
  <si>
    <t>5052-02 (2oz. Illustration Yellow)</t>
  </si>
  <si>
    <t>5051-04 (4oz. Illustration Black)</t>
  </si>
  <si>
    <t>3102-00 (MT Pro Set)</t>
  </si>
  <si>
    <t>5408-04 (4oz. AB Fluorescent Red)</t>
  </si>
  <si>
    <t>W311-02 (2oz. Wicked Pearl Purple)</t>
  </si>
  <si>
    <t>5307-04 (4oz. AB Pearl Satin Gold)</t>
  </si>
  <si>
    <t>5622-02 (2oz. Createx Clear Coat Matte)</t>
  </si>
  <si>
    <t>W018-02 (2oz. Wicked Gloss Black)</t>
  </si>
  <si>
    <t>6000-32 (32oz. AutoBorne Transparent Sealer)</t>
  </si>
  <si>
    <t>W363-02 (2oz. Wicked Metallic Copper)</t>
  </si>
  <si>
    <t>5601-04 (4oz. AB Transparent Base)</t>
  </si>
  <si>
    <t>W099-02 (2oz Wicked Opaque Teal)</t>
  </si>
  <si>
    <t>W351-16 (16oz. Wicked Metallic Silver)</t>
  </si>
  <si>
    <t>4040-02 (2oz  Bleed Checker)</t>
  </si>
  <si>
    <t>5015-01 (1oz. Lifeline Master Set)</t>
  </si>
  <si>
    <t>W373-02 (2oz. Wicked Metallic Actress Gold)</t>
  </si>
  <si>
    <t>4652-04 (4oz. candy2o Tequila Yellow)</t>
  </si>
  <si>
    <t>5050-08 (8oz. Illustration White)</t>
  </si>
  <si>
    <t>W098-02 (2oz Wicked Opaque Flat Black)</t>
  </si>
  <si>
    <t>W057-02 (2oz. Wicked Detail Blue Violet)</t>
  </si>
  <si>
    <t>5405-32 (32oz. AB Fluorescent Yellow)</t>
  </si>
  <si>
    <t>5078-02 (2oz. Illustration Opaque Black)</t>
  </si>
  <si>
    <t>W001-32 (32oz. Wicked White)</t>
  </si>
  <si>
    <t>W118-02 (2oz. Wicked Fluorescent White)</t>
  </si>
  <si>
    <t>5201-08 (8oz. AB Opaque Blue)</t>
  </si>
  <si>
    <t>W031-08 (8oz. Wicked Opaque Jet Black)</t>
  </si>
  <si>
    <t>5304-04 (4oz. AB Pearl Blue)</t>
  </si>
  <si>
    <t>5111-02 (2oz. AB Transparent Aqua)</t>
  </si>
  <si>
    <t>4664-04 (4oz. candy2o Black)</t>
  </si>
  <si>
    <t>W134-02 (2oz. Wicked Colors Electric Tropics Set)</t>
  </si>
  <si>
    <t>5063-02 (2oz. Illustration Sepia)</t>
  </si>
  <si>
    <t>5063-01 (1oz. Illustration Sepia)</t>
  </si>
  <si>
    <t>W007-16 (16oz. Wicked Blue)</t>
  </si>
  <si>
    <t>5103-02 (2oz. AB Transparent Red Violet)</t>
  </si>
  <si>
    <t>5065-02 (2oz. Illustration Moss Green)</t>
  </si>
  <si>
    <t>W029-02 (2oz. Wicked Fluorescent Magenta)</t>
  </si>
  <si>
    <t>5603-02 (2oz. AB Matte Top Coat)</t>
  </si>
  <si>
    <t>4655-04 (4oz. candy2o Marine Blue)</t>
  </si>
  <si>
    <t>W002-32 (32oz. Wicked Black)</t>
  </si>
  <si>
    <t>5601-32 (32oz. AB Transparent Base)</t>
  </si>
  <si>
    <t>W003-16 (16oz. Wicked Yellow)</t>
  </si>
  <si>
    <t>W367-02 (2oz. Wicked Metallic Elegance)</t>
  </si>
  <si>
    <t>5210-16 (16oz. AB Opaque Red)</t>
  </si>
  <si>
    <t>5404-32 (32oz. AB Fluorescent Green)</t>
  </si>
  <si>
    <t>5078-08 (8oz. Illustration Opaque Black)</t>
  </si>
  <si>
    <t>5117-32 (32oz. AB Transparent Brite Red)</t>
  </si>
  <si>
    <t>5050-04 (4oz. Illustration White)</t>
  </si>
  <si>
    <t>4656-02 (2oz. candy2o Midnight Blue)</t>
  </si>
  <si>
    <t>5403-32 (32oz. AB Fluorescent Blue)</t>
  </si>
  <si>
    <t>W032-02 (2oz. Wicked Detail Opaque Flat White)</t>
  </si>
  <si>
    <t>W018-04 (4oz. Wicked Gloss Black)</t>
  </si>
  <si>
    <t>5317-02 (2oz. AB Pearl Lime Ice)</t>
  </si>
  <si>
    <t>5129-08 (8oz. AB Transparent Medium Gray)</t>
  </si>
  <si>
    <t>W301-32 (32oz. Wicked Pearl White)</t>
  </si>
  <si>
    <t>W086-02 (2oz. Wicked Opaque Phthalo Blue)</t>
  </si>
  <si>
    <t>5820-02 (2oz. Createx AB Full Range Set (excluding Fluorescents))</t>
  </si>
  <si>
    <t>W073-02 (2oz. Wicked Detail Flesh Tone)</t>
  </si>
  <si>
    <t>W051-16 (16oz. Wicked Detail Black)</t>
  </si>
  <si>
    <t>W451-02 (2oz. Wicked Flair Teal/Purple)</t>
  </si>
  <si>
    <t>W350-16 (16oz. Wicked Metallic Gold)</t>
  </si>
  <si>
    <t>5810-00 (2oz. AB Tropical Set)</t>
  </si>
  <si>
    <t>4651-02 (2oz. candy2o Sunset Magenta)</t>
  </si>
  <si>
    <t>5015-02 (2oz. Lifeline Master Set)</t>
  </si>
  <si>
    <t>5202-04 (4oz. AB Opaque Purple)</t>
  </si>
  <si>
    <t>4665-02 (2oz. candy2o Brandywine)</t>
  </si>
  <si>
    <t>5205-04 (4oz. AB Opaque Light Green)</t>
  </si>
  <si>
    <t>W312-02 (2oz. Wicked Pearl Silver)</t>
  </si>
  <si>
    <t>Misc. Paint Items</t>
  </si>
  <si>
    <t>5092-04 (4oz. Createx Flex Additive)</t>
  </si>
  <si>
    <t>W382-02 (2oz. Wicked Pearl Electric Blue)</t>
  </si>
  <si>
    <t>5204-16 (16oz. AB Opaque Yellow)</t>
  </si>
  <si>
    <t>W370-02 (2oz. Wicked Metallic Light Brown)</t>
  </si>
  <si>
    <t>5603-08 (8oz. AB Matte Top Coat)</t>
  </si>
  <si>
    <t>W358-04 (4oz. Wicked Gold Chrome)</t>
  </si>
  <si>
    <t>5036-02 (2oz. Bloodline Dermatitis Tan)</t>
  </si>
  <si>
    <t>W109-02 (2oz Wicked Opaque Titan Buff)</t>
  </si>
  <si>
    <t>5045-08 (8oz. Bloodline Decay)</t>
  </si>
  <si>
    <t>5306-04 (4oz. AB Pearl Copper)</t>
  </si>
  <si>
    <t>4013-32 (32oz. 4013)</t>
  </si>
  <si>
    <t>5039-02 (2oz. Bloodline Blood Red)</t>
  </si>
  <si>
    <t>6100-04 (AutoBorne Sealer Primary 4oz. Set)</t>
  </si>
  <si>
    <t>5109-04 (4oz. AB Transparent Brite Green)</t>
  </si>
  <si>
    <t>W360-02 (2oz. Wicked Metallic White (Fine))</t>
  </si>
  <si>
    <t>W421-02 (2oz. Wicked Hot Rod Sparkle Spectrum)</t>
  </si>
  <si>
    <t>W310-02 (2oz. Wicked Pearl Magenta)</t>
  </si>
  <si>
    <t>3101-00 (MT Sampler Set)</t>
  </si>
  <si>
    <t>W350-04 (4oz. Wicked Metallic Gold)</t>
  </si>
  <si>
    <t>5813-01 (2oz. 18 Color AB Set)</t>
  </si>
  <si>
    <t>5053-02 (2oz. Illustration Scarlet)</t>
  </si>
  <si>
    <t>4657-04 (4oz. candy2o Caribe Blue)</t>
  </si>
  <si>
    <t>4004-32 (32oz. Transparent Base)</t>
  </si>
  <si>
    <t>W080-02 (2oz. Wicked Opaque Hansa Yellow)</t>
  </si>
  <si>
    <t>5406-04 (4oz. AB Fluorescent Magenta)</t>
  </si>
  <si>
    <t>5601-16 (16oz. AB Transparent Base)</t>
  </si>
  <si>
    <t>5053-01 (1oz. Illustration Scarlet)</t>
  </si>
  <si>
    <t>5117-08 (8oz. AB Transparent Brite Red)</t>
  </si>
  <si>
    <t>W021-02 (2oz. Wicked Fluorescent Raspberry)</t>
  </si>
  <si>
    <t>5119-04 (4oz. AB Transparent Orange)</t>
  </si>
  <si>
    <t>4004-02 (2oz. Transparent Base)</t>
  </si>
  <si>
    <t>W094-02 (2oz Wicked Opaque Burnt Sienna)</t>
  </si>
  <si>
    <t>5603-04 (4oz. AB Matte Top Coat)</t>
  </si>
  <si>
    <t>5062-01 (1oz. Illustration Burnt Umber)</t>
  </si>
  <si>
    <t>5105-32 (32oz. AB Transparent Caribbean Blue)</t>
  </si>
  <si>
    <t>5201-16 (16oz. AB Opaque Blue)</t>
  </si>
  <si>
    <t>5136-02 (2oz. AB Transparent Red Oxide)</t>
  </si>
  <si>
    <t>W092-02 (2oz Wicked Opaque Brown Oxide)</t>
  </si>
  <si>
    <t>5210-32 (32oz. AB Opaque Red)</t>
  </si>
  <si>
    <t>W090-02 (2oz. Wicked Opaque Red Oxide)</t>
  </si>
  <si>
    <t>W423-02 (2oz. Wicked Hot Rod Sparkle Blue)</t>
  </si>
  <si>
    <t>W358-32 (32oz. Wicked Gold Chrome)</t>
  </si>
  <si>
    <t>W445-02 (2oz. Wicked Cosmic Sparkle Green)</t>
  </si>
  <si>
    <t>W444-02 (2oz. Wicked Cosmic Sparkle Blue)</t>
  </si>
  <si>
    <t>4653-04 (4oz. candy2o Lemon Yellow)</t>
  </si>
  <si>
    <t>4051-08 (8oz. UVLS Satin Clear)</t>
  </si>
  <si>
    <t>5128-16 (16oz. AB Transparent Dark Brown)</t>
  </si>
  <si>
    <t>5105-04 (4oz. AB Transparent Caribbean Blue)</t>
  </si>
  <si>
    <t>5126-04 (4oz. AB Transparent Sand)</t>
  </si>
  <si>
    <t>W095-02 (2oz Wicked Opaque Raw Sienna)</t>
  </si>
  <si>
    <t>W096-02 (2oz Wicked Opaque Burnt Umber)</t>
  </si>
  <si>
    <t>W007-32 (32oz. Wicked Blue)</t>
  </si>
  <si>
    <t>5210-12 (Gal. AB Opaque Red)</t>
  </si>
  <si>
    <t>W440-02 (2oz. Wicked Cosmic Sparkle Silver)</t>
  </si>
  <si>
    <t>4052-08 (8oz. UVLS Matte Clear)</t>
  </si>
  <si>
    <t>W381-02 (2oz. Wicked Pearl Brite Blue)</t>
  </si>
  <si>
    <t>5062-08 (8oz. Illustration Burnt Umber)</t>
  </si>
  <si>
    <t>W091-02 (2oz. Wicked Opaque Yellow Oxide)</t>
  </si>
  <si>
    <t>5122-02 (2oz. AB Transparent Fuchsia)</t>
  </si>
  <si>
    <t>5403-08 (8oz. AB Fluorescent Blue)</t>
  </si>
  <si>
    <t>5405-16 (16oz. AB Fluorescent Yellow)</t>
  </si>
  <si>
    <t>4659-04 (4oz. candy2o Deep Purple)</t>
  </si>
  <si>
    <t>W005-32 (32oz. Wicked Red)</t>
  </si>
  <si>
    <t>W083-16 (16oz. Wicked Opaque Pyrrole Red)</t>
  </si>
  <si>
    <t>4020-08 (8oz. 4020 Reducer)</t>
  </si>
  <si>
    <t>W026-32 (32oz. Wicked Fluorescent Pink)</t>
  </si>
  <si>
    <t>5117-16 (16oz. AB Transparent Brite Red)</t>
  </si>
  <si>
    <t>W308-02 (2oz. Wicked Pearl Green)</t>
  </si>
  <si>
    <t>W097-02 (2oz Wicked Opaque Raw Umber)</t>
  </si>
  <si>
    <t>W371-02 (2oz. Wicked Metallic Dark Brown)</t>
  </si>
  <si>
    <t>5401-08 (8oz. AB Fluorescent Violet)</t>
  </si>
  <si>
    <t>W368-02 (2oz. Wicked Metallic Charcoal-Viola)</t>
  </si>
  <si>
    <t>5212-12 (Gal. AB Opaque White)</t>
  </si>
  <si>
    <t>W422-02 (2oz. Wicked Hot Rod Sparkle Gold)</t>
  </si>
  <si>
    <t>W089-02 (2oz. Wicked Opaque Cream)</t>
  </si>
  <si>
    <t>W024-32 (32oz. Wicked Fluorescent Yellow)</t>
  </si>
  <si>
    <t>5409-32 (32oz. AB Fluorescent Orange)</t>
  </si>
  <si>
    <t>4053-12 (Gal. UVLS High Gloss Clear)</t>
  </si>
  <si>
    <t>5092-02 (2oz. Createx Flex Additive)</t>
  </si>
  <si>
    <t>5127-08 (8oz. AB Transparent Light Brown)</t>
  </si>
  <si>
    <t>5137-02 (2oz. AB Transparent Crimson)</t>
  </si>
  <si>
    <t>5307-08 (8oz. AB Pearl Satin Gold)</t>
  </si>
  <si>
    <t>W454-02 (2oz. Wicked Flair Blue/Violet)</t>
  </si>
  <si>
    <t>5059-01 (1oz. Illustration Cobalt Blue)</t>
  </si>
  <si>
    <t>4651-04 (4oz. candy2o Sunset Magenta)</t>
  </si>
  <si>
    <t>4051-16 (16oz. UVLS Satin Clear)</t>
  </si>
  <si>
    <t>W357-01 (1oz. Wicked Quicksilver)</t>
  </si>
  <si>
    <t>W301-04 (4oz. Wicked Pearl White)</t>
  </si>
  <si>
    <t>5310-16 (16oz. AB Pearl White)</t>
  </si>
  <si>
    <t>5026-02 (2oz. Lifeline Natural)</t>
  </si>
  <si>
    <t>5051-12 (Gal. Illustration Black)</t>
  </si>
  <si>
    <t>4661-04 (4oz. candy2o Emerald Green)</t>
  </si>
  <si>
    <t>5401-16 (16oz. AB Fluorescent Violet)</t>
  </si>
  <si>
    <t>4020-02 (2oz. 4020 Reducer)</t>
  </si>
  <si>
    <t>5410-04 (4oz. AB Fluorescent Sunburst)</t>
  </si>
  <si>
    <t>W070-16 (16oz. Wicked Detail Sepia)</t>
  </si>
  <si>
    <t>5201-32 (32oz. AB Opaque Blue)</t>
  </si>
  <si>
    <t>5138-02 (2oz. AB Transparent Carmine)</t>
  </si>
  <si>
    <t>W093-02 (2oz Wicked Opaque Black Oxide)</t>
  </si>
  <si>
    <t>5204-32 (32oz. AB Opaque Yellow)</t>
  </si>
  <si>
    <t>5054-02 (2oz. Illustration Orange)</t>
  </si>
  <si>
    <t>W023-16 (16oz. Wicked Fluorescent Green)</t>
  </si>
  <si>
    <t>5065-08 (8oz. Illustration Moss Green)</t>
  </si>
  <si>
    <t>W069-16 (16oz. Wicked Detail Burnt Umber)</t>
  </si>
  <si>
    <t>5106-08 (8oz. AB Transparent Brite Blue)</t>
  </si>
  <si>
    <t>W350-32 (32oz. Wicked Metallic Gold)</t>
  </si>
  <si>
    <t>4997-02 (Quicksilver Chrome - candy2o Box Set)</t>
  </si>
  <si>
    <t>6003-04 (4oz. AutoBorne Sealer Gray)</t>
  </si>
  <si>
    <t>5084-A (Illustration Colors Box Set)</t>
  </si>
  <si>
    <t>4650-08 (8oz. candy2o Blood Red)</t>
  </si>
  <si>
    <t>W361-02 (2oz. Wicked Metallic White (Coarse))</t>
  </si>
  <si>
    <t>5201-12 (Gal. AB Opaque Blue)</t>
  </si>
  <si>
    <t>5404-16 (16oz. AB Fluorescent Green)</t>
  </si>
  <si>
    <t>5129-04 (4oz. AB Transparent Medium Gray)</t>
  </si>
  <si>
    <t>5401-32 (32oz. AB Fluorescent Violet)</t>
  </si>
  <si>
    <t>5408-08 (8oz. AB Fluorescent Red)</t>
  </si>
  <si>
    <t>W443-02 (2oz. Wicked Cosmic Sparkle Copper)</t>
  </si>
  <si>
    <t>5132-08 (8oz. AB Transparent Black)</t>
  </si>
  <si>
    <t>W010-16 (16oz. Wicked Brown)</t>
  </si>
  <si>
    <t>4660-04 (4oz. candy2o Poison Green)</t>
  </si>
  <si>
    <t>5113-04 (4oz. AB Transparent Sunrise Yellow)</t>
  </si>
  <si>
    <t>5307-16 (16oz. AB Pearl Satin Gold)</t>
  </si>
  <si>
    <t>W425-02 (2oz. Wicked Hot Rod Sparkle Red)</t>
  </si>
  <si>
    <t>4658-02 (2oz. candy2o Ultra Violet)</t>
  </si>
  <si>
    <t>W051-08 (8oz. Wicked Detail Black)</t>
  </si>
  <si>
    <t>W400-02 (2oz. Wicked Hi-Lite Gold)</t>
  </si>
  <si>
    <t>W450-02 (2oz. Wicked Flair Tint Violet)</t>
  </si>
  <si>
    <t>4662-04 (4oz. candy2o Dirt Track Brown)</t>
  </si>
  <si>
    <t>5064-08 (8oz. Illustration Burnt Sienna)</t>
  </si>
  <si>
    <t>W083-04 (4oz. Wicked Opaque Pyrrole Red)</t>
  </si>
  <si>
    <t>5124-04 (4oz. AB Transparent Deep Red)</t>
  </si>
  <si>
    <t>4055-04 (4oz. UVLS Clears Sampler Set)</t>
  </si>
  <si>
    <t>5213-02 (2oz. AB Opaque Blue Surf)</t>
  </si>
  <si>
    <t>4040-08 (8oz  Bleed Checker)</t>
  </si>
  <si>
    <t>5106-16 (16oz. AB Transparent Brite Blue)</t>
  </si>
  <si>
    <t>W452-02 (2oz. Wicked Flair Blue/Copper)</t>
  </si>
  <si>
    <t>5607-02 (2oz. AB Retarder)</t>
  </si>
  <si>
    <t>5620-08 (8oz. Createx Clear Coat Gloss)</t>
  </si>
  <si>
    <t>W404-02 (2oz. Wicked Hi-Lite Blue)</t>
  </si>
  <si>
    <t>W084-02 (2oz. Wicked Opaque Phthalo Green)</t>
  </si>
  <si>
    <t>5308-16 (16oz. AB Pearl Silver)</t>
  </si>
  <si>
    <t>W017-02 (2oz. Wicked Gloss White)</t>
  </si>
  <si>
    <t>4040-16 (16oz  Bleed Checker)</t>
  </si>
  <si>
    <t>5106-32 (32oz. AB Transparent Brite Blue)</t>
  </si>
  <si>
    <t>4905-04 (4oz. Additive Sample Set)</t>
  </si>
  <si>
    <t>5206-04 (4oz. AB Opaque Aqua)</t>
  </si>
  <si>
    <t>4970-01 (candy2o Real Fire Set - 2oz.)</t>
  </si>
  <si>
    <t>4051-32 (32oz. UVLS Satin Clear)</t>
  </si>
  <si>
    <t>W369-02 (2oz. Wicked Metallic Pewter)</t>
  </si>
  <si>
    <t>W372-02 (2oz. Wicked Metallic Rose)</t>
  </si>
  <si>
    <t>W027-16 (16oz. Wicked Fluorescent Orange)</t>
  </si>
  <si>
    <t>3023-08 (8oz. MT Black)</t>
  </si>
  <si>
    <t>5059-02 (2oz. Illustration Cobalt Blue)</t>
  </si>
  <si>
    <t>5048-02 (2oz. Bloodline Surgery Sienna)</t>
  </si>
  <si>
    <t>W098-16 (16oz Wicked Opaque Flat Black)</t>
  </si>
  <si>
    <t>5012-02 (2oz. Berlin-Airbrush Frog Juice)</t>
  </si>
  <si>
    <t>W117-02 (2oz Wicked Opaque Magenta)</t>
  </si>
  <si>
    <t>5078-01 (1oz. Illustration Opaque Black)</t>
  </si>
  <si>
    <t>W426-02 (2oz. Wicked Hot Rod Sparkle Purple)</t>
  </si>
  <si>
    <t>5049-02 (2oz. Bloodline Vile Green)</t>
  </si>
  <si>
    <t>5402-04 (4oz. AB Fluorescent Raspberry)</t>
  </si>
  <si>
    <t>W135-02 (2oz. Wicked Colors Flair Set)</t>
  </si>
  <si>
    <t>5409-16 (16oz. AB Fluorescent Orange)</t>
  </si>
  <si>
    <t>6002-12 (Gal. AutoBorne Sealer Black)</t>
  </si>
  <si>
    <t>W357-16 (16oz. Wicked Quicksilver)</t>
  </si>
  <si>
    <t>W351-04 (4oz. Wicked Metallic Silver)</t>
  </si>
  <si>
    <t>W003-32 (32oz. Wicked Yellow)</t>
  </si>
  <si>
    <t>5602-16 (16oz. AB Opaque Base)</t>
  </si>
  <si>
    <t>W080-16 (16oz. Wicked Opaque Hansa Yellow)</t>
  </si>
  <si>
    <t>5054-01 (1oz. Illustration Orange)</t>
  </si>
  <si>
    <t>5058-02 (2oz. Illustration Viridian)</t>
  </si>
  <si>
    <t>4055-00 (2oz. UVLS Clears Sampler Set)</t>
  </si>
  <si>
    <t>4012-12** (Gal. 4012 Reducer)</t>
  </si>
  <si>
    <t>5306-12 (Gal. AB Pearl Copper)</t>
  </si>
  <si>
    <t>W405-02 (2oz. Wicked Hi-Lite Purple)</t>
  </si>
  <si>
    <t>W359-04 (4oz. Wicked Metallic Charcoal)</t>
  </si>
  <si>
    <t>W403-02 (2oz. Wicked Hi-Lite Green)</t>
  </si>
  <si>
    <t>W059-16 (16oz. Wicked Detail Moss Green)</t>
  </si>
  <si>
    <t>5121-32 (32oz. AB Transparent Flamingo Pink)</t>
  </si>
  <si>
    <t>5131-08 (8oz. AB Transparent White)</t>
  </si>
  <si>
    <t>5403-16 (16oz. AB Fluorescent Blue)</t>
  </si>
  <si>
    <t>5010-02 (2oz. Berlin-Airbrush Fire Red)</t>
  </si>
  <si>
    <t>5045-02 (2oz. Bloodline Decay)</t>
  </si>
  <si>
    <t>W028-16 (16oz. Wicked Fluorescent Blue)</t>
  </si>
  <si>
    <t>W016-16 (16oz. Wicked Apple Green)</t>
  </si>
  <si>
    <t>W020-16 (16oz. Wicked Fluorescent Purple)</t>
  </si>
  <si>
    <t>4004-04 (4oz. Transparent Base)</t>
  </si>
  <si>
    <t>5107-04 (4oz. AB Transparent Ultramarine Blue)</t>
  </si>
  <si>
    <t>W442-02 (2oz. Wicked Cosmic Sparkle Red)</t>
  </si>
  <si>
    <t>W028-12 (Gal. Wicked Fluorescent Blue)</t>
  </si>
  <si>
    <t>5304-08 (8oz. AB Pearl Blue)</t>
  </si>
  <si>
    <t>5207-08 (8oz. AB Opaque Sky Blue)</t>
  </si>
  <si>
    <t>5203-04 (4oz. AB Opaque Lilac)</t>
  </si>
  <si>
    <t>5204-12 (Gal. AB Opaque Yellow)</t>
  </si>
  <si>
    <t>W456-02 (2oz. Wicked Flair Fuchsia/Gold)</t>
  </si>
  <si>
    <t>4967-E (candy2o 4oz. Box Set - Cool)</t>
  </si>
  <si>
    <t>5114-08 (8oz. AB Transparent Brite Yellow)</t>
  </si>
  <si>
    <t>W032-16 (16oz. Wicked Detail Opaque Flat White)</t>
  </si>
  <si>
    <t>4654-04 (4oz. candy2o Grabber Orange)</t>
  </si>
  <si>
    <t>W457-02 (2oz. Wicked Flair Blue/Turquoise)</t>
  </si>
  <si>
    <t>W424-02 (2oz. Wicked Hot Rod Sparkle Green)</t>
  </si>
  <si>
    <t>W458-02 (2oz. Wicked Flair Green/Blue)</t>
  </si>
  <si>
    <t>5114-32 (32oz. AB Transparent Brite Yellow)</t>
  </si>
  <si>
    <t>5504-04 (4oz. AB Iridescent Turquoise)</t>
  </si>
  <si>
    <t>W098-04 (4oz Wicked Opaque Flat Black)</t>
  </si>
  <si>
    <t>5105-08 (8oz. AB Transparent Caribbean Blue)</t>
  </si>
  <si>
    <t>W358-01 (1oz. Wicked Gold Chrome)</t>
  </si>
  <si>
    <t>5645-02 (2oz. Illustration Teal)</t>
  </si>
  <si>
    <t>W350-12 (Gal. Wicked Metallic Gold)</t>
  </si>
  <si>
    <t>2001-16 (16oz. AC Titanium White)</t>
  </si>
  <si>
    <t>2015-16 (16oz. AC Carbon Black)</t>
  </si>
  <si>
    <t>4665-04 (4oz. candy2o Brandywine)</t>
  </si>
  <si>
    <t>W061-16 (16oz. Wicked Detail Cobalt Blue)</t>
  </si>
  <si>
    <t>W356-02 (2oz. Wicked Aluminum (Coarse))</t>
  </si>
  <si>
    <t>4051-12 (Gal. UVLS Satin Clear)</t>
  </si>
  <si>
    <t>W446-02 (2oz. Wicked Cosmic Sparkle Autumn Red)</t>
  </si>
  <si>
    <t>5202-08 (8oz. AB Opaque Purple)</t>
  </si>
  <si>
    <t>5125-04 (4oz. AB Transparent Peach)</t>
  </si>
  <si>
    <t>6003-08 (8oz. AutoBorne Sealer Gray)</t>
  </si>
  <si>
    <t>W355-16 (16oz. Wicked Aluminum (Fine))</t>
  </si>
  <si>
    <t>W082-16 (16oz. Wicked Opaque Pyrrole Orange)</t>
  </si>
  <si>
    <t>5109-08 (8oz. AB Transparent Brite Green)</t>
  </si>
  <si>
    <t>5621-02 (2oz. Createx Clear Coat Satin)</t>
  </si>
  <si>
    <t>W028-32 (32oz. Wicked Fluorescent Blue)</t>
  </si>
  <si>
    <t>W018-16 (16oz. Wicked Gloss Black)</t>
  </si>
  <si>
    <t>5647-02 (2oz. Illustration Yellow Green Oxide)</t>
  </si>
  <si>
    <t>5309-04 (4oz. AB Pearl Red)</t>
  </si>
  <si>
    <t>W099-04 (4oz Wicked Opaque Teal)</t>
  </si>
  <si>
    <t>4664-08 (8oz. candy2o Black)</t>
  </si>
  <si>
    <t>W109-04 (4oz Wicked Opaque Titan Buff)</t>
  </si>
  <si>
    <t>W096-04 (4oz Wicked Opaque Burnt Umber)</t>
  </si>
  <si>
    <t>5047-02 (2oz. Bloodline Diseased Umber)</t>
  </si>
  <si>
    <t>W455-02 (2oz. Wicked Flair Blue/Magenta)</t>
  </si>
  <si>
    <t>5702-04 (4oz. Empty Bottle w/ cap)</t>
  </si>
  <si>
    <t>W050-32 (32oz. Wicked Detail White)</t>
  </si>
  <si>
    <t>4967-B (candy2o Warm Set 4oz.)</t>
  </si>
  <si>
    <t>5126-08 (8oz. AB Transparent Sand)</t>
  </si>
  <si>
    <t>5115-04 (4oz. AB Transparent Leaf Green)</t>
  </si>
  <si>
    <t>5064-32 (32oz. Illustration Burnt Sienna)</t>
  </si>
  <si>
    <t>W051-32 (32oz. Wicked Detail Black)</t>
  </si>
  <si>
    <t>W453-04 (4oz. Wicked Flair Silver Spectrum)</t>
  </si>
  <si>
    <t>2040-00 (16oz. AC Classroom Set (8 Color))</t>
  </si>
  <si>
    <t>W090-04 (4oz. Wicked Opaque Red Oxide)</t>
  </si>
  <si>
    <t>W210-08 (8oz Wicked UV Glow Base)</t>
  </si>
  <si>
    <t>W355-04 (4oz. Wicked Aluminum (Fine))</t>
  </si>
  <si>
    <t>W011-16 (16oz. Wicked Golden Yellow)</t>
  </si>
  <si>
    <t>5036-08 (8oz. Bloodline Dermatitis Tan)</t>
  </si>
  <si>
    <t>5056-01 (1oz. Illustration Red Violet)</t>
  </si>
  <si>
    <t>5052-08 (8oz. Illustration Yellow)</t>
  </si>
  <si>
    <t>W093-16 (16oz Wicked Opaque Black Oxide)</t>
  </si>
  <si>
    <t>5205-16 (16oz. AB Opaque Light Green)</t>
  </si>
  <si>
    <t>W300-16 (16oz. Wicked Pearl Black)</t>
  </si>
  <si>
    <t>W352-16 (16oz. Wicked Metallic Platinum)</t>
  </si>
  <si>
    <t>W351-32 (32oz. Wicked Metallic Silver)</t>
  </si>
  <si>
    <t>4967-D (candy2o 4oz. Box Set - Warm)</t>
  </si>
  <si>
    <t>W088-02 (2oz. Wicked Opaque Dioxazine Purple)</t>
  </si>
  <si>
    <t>W092-04 (4oz Wicked Opaque Brown Oxide)</t>
  </si>
  <si>
    <t>W095-04 (4oz Wicked Opaque Raw Sienna)</t>
  </si>
  <si>
    <t>W087-04 (4oz. Wicked Opaque Daylight Blue)</t>
  </si>
  <si>
    <t>5313-04 (4oz. AB Pearl Lime)</t>
  </si>
  <si>
    <t>6004-04 (4oz. AutoBorne Sealer Yellow)</t>
  </si>
  <si>
    <t>5061-08 (8oz. Illustration Magenta)</t>
  </si>
  <si>
    <t>W117-04 (4oz Wicked Opaque Magenta)</t>
  </si>
  <si>
    <t>W022-16 (16oz. Wicked Fluorescent Red)</t>
  </si>
  <si>
    <t>5301-04 (4oz. AB Pearl Purple)</t>
  </si>
  <si>
    <t>5205-08 (8oz. AB Opaque Light Green)</t>
  </si>
  <si>
    <t>5046-08 (8oz. Bloodline Blunt Trauma Umber)</t>
  </si>
  <si>
    <t>Misc. Bottles/Caps</t>
  </si>
  <si>
    <t>W083-32 (32oz. Wicked Opaque Pyrrole Red)</t>
  </si>
  <si>
    <t>5305-04 (4oz. AB Pearl Green)</t>
  </si>
  <si>
    <t>W091-04 (4oz. Wicked Opaque Yellow Oxide)</t>
  </si>
  <si>
    <t>W304-04 (4oz. Wicked Pearl Blue)</t>
  </si>
  <si>
    <t>2001-32 (32oz. AC Titanium White)</t>
  </si>
  <si>
    <t>W441-02 (2oz. Wicked Cosmic Sparkle Gold)</t>
  </si>
  <si>
    <t>5408-32 (32oz. AB Fluorescent Red)</t>
  </si>
  <si>
    <t>4013-08 (8oz. 4013)</t>
  </si>
  <si>
    <t>5040-02 (2oz. Bloodline Coagulated Crimson)</t>
  </si>
  <si>
    <t>W013-16 (16oz. Wicked Laguna Blue)</t>
  </si>
  <si>
    <t>5119-16 (16oz. AB Transparent Orange)</t>
  </si>
  <si>
    <t>5818-00 (2oz. Summer Hues Set)</t>
  </si>
  <si>
    <t>5302-04 (4oz. AB Pearl Magenta)</t>
  </si>
  <si>
    <t>5505-04 (4oz. AB Iridescent Electric Blue)</t>
  </si>
  <si>
    <t>5110-04 (4oz. AB Transparent Forest Green)</t>
  </si>
  <si>
    <t>W354-16 (16oz. Wicked Aluminum (Medium))</t>
  </si>
  <si>
    <t>5114-16 (16oz. AB Transparent Brite Yellow)</t>
  </si>
  <si>
    <t>5407-12 (Gal. AB Fluorescent Hot Pink)</t>
  </si>
  <si>
    <t>5127-16 (16oz. AB Transparent Light Brown)</t>
  </si>
  <si>
    <t>W359-16 (16oz. Wicked Metallic Charcoal)</t>
  </si>
  <si>
    <t>5315-08 (8oz. AB Pearl Black)</t>
  </si>
  <si>
    <t>4004-16 (16oz. Transparent Base)</t>
  </si>
  <si>
    <t>2043-00 (32oz. AC Classroom Set (12 Color))</t>
  </si>
  <si>
    <t>5116-04 (4oz. AB Transparent Tropical Green)</t>
  </si>
  <si>
    <t>W014-16 (16oz. Wicked Grey)</t>
  </si>
  <si>
    <t>5128-08 (8oz. AB Transparent Dark Brown)</t>
  </si>
  <si>
    <t>W094-04 (4oz Wicked Opaque Burnt Sienna)</t>
  </si>
  <si>
    <t>W116-02 (2oz Wicked Opaque Ultramarine Blue)</t>
  </si>
  <si>
    <t>4013-16 (16oz. 4013)</t>
  </si>
  <si>
    <t>5823-02 (2oz Createx AB Opaques Set)</t>
  </si>
  <si>
    <t>6004-32 (32oz. AutoBorne Sealer Yellow)</t>
  </si>
  <si>
    <t>W357-32 (32oz. Wicked Quicksilver)</t>
  </si>
  <si>
    <t>W212-08 (8oz. Wicked Transparent Glow in the Dark)</t>
  </si>
  <si>
    <t>5039-08 (8oz. Bloodline Blood Red)</t>
  </si>
  <si>
    <t>3100-32 (32oz. MT Base)</t>
  </si>
  <si>
    <t>5121-04 (4oz. AB Transparent Flamingo Pink)</t>
  </si>
  <si>
    <t>6004-12 (Gal. AutoBorne Sealer Yellow)</t>
  </si>
  <si>
    <t>5208-04 (4oz. AB Opaque Coral)</t>
  </si>
  <si>
    <t>W027-32 (32oz. Wicked Fluorescent Orange)</t>
  </si>
  <si>
    <t>W098-32 (32oz Wicked Opaque Flat Black)</t>
  </si>
  <si>
    <t>W300-04 (4oz. Wicked Pearl Black)</t>
  </si>
  <si>
    <t>W093-32 (32oz Wicked Opaque Black Oxide)</t>
  </si>
  <si>
    <t>5105-16 (16oz. AB Transparent Caribbean Blue)</t>
  </si>
  <si>
    <t>5315-04 (4oz. AB Pearl Black)</t>
  </si>
  <si>
    <t>W018-08 (8oz. Wicked Gloss Black)</t>
  </si>
  <si>
    <t>W052-16 (16oz. Wicked Detail Yellow)</t>
  </si>
  <si>
    <t>W093-04 (4oz Wicked Opaque Black Oxide)</t>
  </si>
  <si>
    <t>W017-04 (4oz. Wicked Gloss White)</t>
  </si>
  <si>
    <t>5119-12 (Gal. AB Transparent Orange)</t>
  </si>
  <si>
    <t>5035-01 (1oz. Bloodline Old Bone White)</t>
  </si>
  <si>
    <t>4666-04 (4oz. candy2o Tealiscious)</t>
  </si>
  <si>
    <t>5132-16 (16oz. AB Transparent Black)</t>
  </si>
  <si>
    <t>6013-12 (Gal. AutoBorne Sealer Silver)</t>
  </si>
  <si>
    <t>5012-08 (8oz. Berlin-Airbrush Frog Juice)</t>
  </si>
  <si>
    <t>W303-04 (4oz. Wicked Pearl Red)</t>
  </si>
  <si>
    <t>4682-00 (2oz. candy2o Sample Set)</t>
  </si>
  <si>
    <t>W019-16 (16oz. Wicked Fluorescent Aqua)</t>
  </si>
  <si>
    <t>W072-16 (16oz. Wicked Detail Smoke Black)</t>
  </si>
  <si>
    <t>W023-32 (32oz. Wicked Fluorescent Green)</t>
  </si>
  <si>
    <t>2025-16 (16oz. AC Cerulean Blue)</t>
  </si>
  <si>
    <t>4656-04 (4oz. candy2o Midnight Blue)</t>
  </si>
  <si>
    <t>5316-08 (8oz. AB Pearl Platinum)</t>
  </si>
  <si>
    <t>5066-08 (8oz. Illustration Paynes Grey)</t>
  </si>
  <si>
    <t>5410-08 (8oz. AB Fluorescent Sunburst)</t>
  </si>
  <si>
    <t>W305-16 (16oz. Wicked Pearl Lime Green)</t>
  </si>
  <si>
    <t>W120-02 (2oz Wicked Complete Set)</t>
  </si>
  <si>
    <t>5409-12 (Gal. AB Fluorescent Orange)</t>
  </si>
  <si>
    <t>5066-01 (1oz. Illustration Paynes Grey)</t>
  </si>
  <si>
    <t>5648-01 (1oz. Illustration Flat Black)</t>
  </si>
  <si>
    <t>5037-02 (2oz. Bloodline Injury Ochre)</t>
  </si>
  <si>
    <t>W067-16 (16oz. Wicked Detail Raw Sienna)</t>
  </si>
  <si>
    <t>W030-12 (Gal. Wicked Opaque White)</t>
  </si>
  <si>
    <t>6003-16 (16oz. AutoBorne Sealer Gray)</t>
  </si>
  <si>
    <t>5123-04 (4oz. AB Transparent Burgundy)</t>
  </si>
  <si>
    <t>5020-02 (2oz. Lifeline Espresso)</t>
  </si>
  <si>
    <t>4652-08 (8oz. candy2o Tequila Yellow)</t>
  </si>
  <si>
    <t>7107-12 (Gal. Scenix Fluorescent Pink)</t>
  </si>
  <si>
    <t>4052-32 (32oz. UVLS Matte Clear)</t>
  </si>
  <si>
    <t>5206-08 (8oz. AB Opaque Aqua)</t>
  </si>
  <si>
    <t>W097-04 (4oz Wicked Opaque Raw Umber)</t>
  </si>
  <si>
    <t>5135-04 (4oz. AB Transparent Purple)</t>
  </si>
  <si>
    <t>W304-16 (16oz. Wicked Pearl Blue)</t>
  </si>
  <si>
    <t>4663-04 (4oz. candy2o Red Oxide)</t>
  </si>
  <si>
    <t>W402-02 (2oz. Wicked Hi-Lite Red)</t>
  </si>
  <si>
    <t>5121-08 (8oz. AB Transparent Flamingo Pink)</t>
  </si>
  <si>
    <t>4052-12 (Gal. UVLS Matte Clear)</t>
  </si>
  <si>
    <t>W086-16 (16oz. Wicked Opaque Phthalo Blue)</t>
  </si>
  <si>
    <t>4650-16 (16oz. candy2o Blood Red)</t>
  </si>
  <si>
    <t>W082-04 (4oz. Wicked Opaque Pyrrole Orange)</t>
  </si>
  <si>
    <t>4906-04 (4oz. Additive Set with 4020 Reducer)</t>
  </si>
  <si>
    <t>W068-16 (16oz. Wicked Detail Raw Umber)</t>
  </si>
  <si>
    <t>5102-04 (4oz. AB Transparent Violet)</t>
  </si>
  <si>
    <t>W032-32 (32oz. Wicked Detail Opaque Flat White)</t>
  </si>
  <si>
    <t>5054-08 (8oz. Illustration Orange)</t>
  </si>
  <si>
    <t>5060-02 (2oz. Illustration Cerulean Blue)</t>
  </si>
  <si>
    <t>5038-02 (2oz. Bloodline Infectious Pink)</t>
  </si>
  <si>
    <t>5406-32 (32oz. AB Fluorescent Magenta)</t>
  </si>
  <si>
    <t>5109-32 (32oz. AB Transparent Brite Green)</t>
  </si>
  <si>
    <t>5644-02 (2oz. Illustration Yellow Ochre)</t>
  </si>
  <si>
    <t>5208-08 (8oz. AB Opaque Coral)</t>
  </si>
  <si>
    <t>5039-01 (1oz. Bloodline Blood Red)</t>
  </si>
  <si>
    <t>5024-02 (2oz. Lifeline Deep Blush)</t>
  </si>
  <si>
    <t>W420-04 (4oz. Wicked Hot Rod Sparkle White)</t>
  </si>
  <si>
    <t>4664-16 (16oz. candy2o Black)</t>
  </si>
  <si>
    <t>5303-04 (4oz. AB Pearl Turquoise)</t>
  </si>
  <si>
    <t>5306-08 (8oz. AB Pearl Copper)</t>
  </si>
  <si>
    <t>5402-16 (16oz. AB Fluorescent Raspberry)</t>
  </si>
  <si>
    <t>5208-32 (32oz. AB Opaque Coral)</t>
  </si>
  <si>
    <t>5065-01 (1oz. Illustration Moss Green)</t>
  </si>
  <si>
    <t>5108-04 (4oz. AB Transparent Deep Blue)</t>
  </si>
  <si>
    <t>5305-12 (Gal. AB Pearl Green)</t>
  </si>
  <si>
    <t>4658-04 (4oz. candy2o Ultra Violet)</t>
  </si>
  <si>
    <t>5082-00 (2oz. Illustration Secondary Set)</t>
  </si>
  <si>
    <t>5647-01 (1oz. Illustration Yellow Green Oxide)</t>
  </si>
  <si>
    <t>W009-16 (16oz. Wicked Phthalo Green)</t>
  </si>
  <si>
    <t>4004-08 (8oz. Transparent Base)</t>
  </si>
  <si>
    <t>W362-04 (4oz. Wicked Metallic Bronze)</t>
  </si>
  <si>
    <t>5090-08 (8oz. Illustration Transparent Base)</t>
  </si>
  <si>
    <t>W087-16 (16oz. Wicked Opaque Daylight Blue)</t>
  </si>
  <si>
    <t>W004-16 (16oz. Wicked Orange)</t>
  </si>
  <si>
    <t>W358-16 (16oz. Wicked Gold Chrome)</t>
  </si>
  <si>
    <t>5134-04 (4oz. AB Transparent Maui Blue)</t>
  </si>
  <si>
    <t>5058-01 (1oz. Illustration Viridian)</t>
  </si>
  <si>
    <t>4020-16 (16oz. 4020 Reducer)</t>
  </si>
  <si>
    <t>5202-16 (16oz. AB Opaque Purple)</t>
  </si>
  <si>
    <t>W065-16 (16oz. Wicked Detail Yellow Ochre)</t>
  </si>
  <si>
    <t>6000-12 (Gal. AutoBorne Transparent Sealer)</t>
  </si>
  <si>
    <t>5046-02 (2oz. Bloodline Blunt Trauma Umber)</t>
  </si>
  <si>
    <t>6009-04 (4oz. AutoBorne Sealer Process Blue)</t>
  </si>
  <si>
    <t>W364-04 (4oz. Wicked Metallic Blue Silver)</t>
  </si>
  <si>
    <t>5821-02 (2oz Createx AB Transparents Set)</t>
  </si>
  <si>
    <t>W089-16 (16oz. Wicked Opaque Cream)</t>
  </si>
  <si>
    <t>W356-04 (4oz. Wicked Aluminum (Coarse))</t>
  </si>
  <si>
    <t>5311-04 (4oz. AB Pearl Pineapple)</t>
  </si>
  <si>
    <t>W210-16 (16oz. Wicked UV Glow Base)</t>
  </si>
  <si>
    <t>5068-01 (1oz. Illustration Opaque White)</t>
  </si>
  <si>
    <t>5037-08 (8oz. Bloodline Injury Ochre)</t>
  </si>
  <si>
    <t>5119-32 (32oz. AB Transparent Orange)</t>
  </si>
  <si>
    <t>5701-12 (Bottle Adapters (12 Pack))</t>
  </si>
  <si>
    <t>5405-12 (Gal. AB Fluorescent Yellow)</t>
  </si>
  <si>
    <t>5202-32 (32oz. AB Opaque Purple)</t>
  </si>
  <si>
    <t>W008-16 (16oz. Wicked Deep Blue)</t>
  </si>
  <si>
    <t>5314-04 (4oz. AB Pearl Plum)</t>
  </si>
  <si>
    <t>5408-12 (Gal. AB Fluorescent Red)</t>
  </si>
  <si>
    <t>5408-16 (16oz. AB Fluorescent Red)</t>
  </si>
  <si>
    <t>5133-04 (4oz. AB Transparent Canary Yellow)</t>
  </si>
  <si>
    <t>5108-08 (8oz. AB Transparent Deep Blue)</t>
  </si>
  <si>
    <t>5410-32 (32oz. AB Fluorescent Sunburst)</t>
  </si>
  <si>
    <t>3001-08 (8oz. MT White)</t>
  </si>
  <si>
    <t>W010-32 (32oz. Wicked Brown)</t>
  </si>
  <si>
    <t>W383-04 (4oz. Wicked Pearl Electric Purple)</t>
  </si>
  <si>
    <t>W073-16 (16oz. Wicked Detail Flesh Tone)</t>
  </si>
  <si>
    <t>5061-01 (1oz. Illustration Magenta)</t>
  </si>
  <si>
    <t>5062-32 (32oz. Illustration Burnt Umber)</t>
  </si>
  <si>
    <t>5641-32 (32oz. Illustration Pyrrole Red)</t>
  </si>
  <si>
    <t>5126-16 (16oz. AB Transparent Sand)</t>
  </si>
  <si>
    <t>6006-04 (4oz. AutoBorne Sealer Red)</t>
  </si>
  <si>
    <t>W116-04 (4oz Wicked Opaque Ultramarine Blue)</t>
  </si>
  <si>
    <t>5406-16 (16oz. AB Fluorescent Magenta)</t>
  </si>
  <si>
    <t>6012-04 (4oz. AutoBorne Sealer Burgundy)</t>
  </si>
  <si>
    <t>5107-32 (32oz. AB Transparent Ultramarine Blue)</t>
  </si>
  <si>
    <t>5621-04 (4oz. Createx Clear Coat Satin)</t>
  </si>
  <si>
    <t>5059-08 (8oz. Illustration Cobalt Blue)</t>
  </si>
  <si>
    <t>5814-01 (2oz. 12 Color Set)</t>
  </si>
  <si>
    <t>5025-02 (2oz. Lifeline Light Natural)</t>
  </si>
  <si>
    <t>5055-08 (8oz. Illustration Violet)</t>
  </si>
  <si>
    <t>W313-32 (32oz. Wicked Pearl Gold)</t>
  </si>
  <si>
    <t>5090-02 (2oz. Illustration Transparent Base)</t>
  </si>
  <si>
    <t>5640-32 (32oz. Illustration Ultramarine Blue)</t>
  </si>
  <si>
    <t>5128-32 (32oz. AB Transparent Dark Brown)</t>
  </si>
  <si>
    <t>5030-08 (8oz. Lifeline Cool Tone)</t>
  </si>
  <si>
    <t>5049-08 (8oz. Bloodline Vile Green)</t>
  </si>
  <si>
    <t>W074-16 (16oz. Wicked Detail Burnt Sienna)</t>
  </si>
  <si>
    <t>5061-02 (2oz. Illustration Magenta)</t>
  </si>
  <si>
    <t>5119-08 (8oz. AB Transparent Orange)</t>
  </si>
  <si>
    <t>5051-32 (32oz. Illustration Black)</t>
  </si>
  <si>
    <t>W080-04 (4oz. Wicked Opaque Hansa Yellow)</t>
  </si>
  <si>
    <t>5109-16 (16oz. AB Transparent Brite Green)</t>
  </si>
  <si>
    <t>W076-16 (16oz. Wicked Detail  Universal Fleshtone)</t>
  </si>
  <si>
    <t>W006-16 (16oz. Wicked Violet)</t>
  </si>
  <si>
    <t>4020-04 (4oz. 4020 Reducer)</t>
  </si>
  <si>
    <t>W122-02 (2oz Wicked Details Colors Set (27 colors))</t>
  </si>
  <si>
    <t>5125-16 (16oz. AB Transparent Peach)</t>
  </si>
  <si>
    <t>W459-02 (2oz. Wicked Flair Lemon/Lime)</t>
  </si>
  <si>
    <t>5059-32 (32oz. Illustration Cobalt Blue)</t>
  </si>
  <si>
    <t>4657-08 (8oz. candy2o Caribe Blue)</t>
  </si>
  <si>
    <t>5021-02 (2oz. Lifeline Deep Espresso)</t>
  </si>
  <si>
    <t>W123-02 (2oz Wicked Pearls Set)</t>
  </si>
  <si>
    <t>4653-08 (8oz. candy2o Lemon Yellow)</t>
  </si>
  <si>
    <t>5027-02 (2oz. Lifeline Deep Natural)</t>
  </si>
  <si>
    <t>W373-04 (4oz. Wicked Metallic Actress Gold)</t>
  </si>
  <si>
    <t>W363-04 (4oz. Wicked Metallic Copper)</t>
  </si>
  <si>
    <t>5404-12 (Gal. AB Fluorescent Green)</t>
  </si>
  <si>
    <t>5064-01 (1oz. Illustration Burnt Sienna)</t>
  </si>
  <si>
    <t>6004-08 (8oz. AutoBorne Sealer Yellow)</t>
  </si>
  <si>
    <t>5207-16 (16oz. AB Opaque Sky Blue)</t>
  </si>
  <si>
    <t>W021-12 (Gal. Wicked Fluorescent Raspberry)</t>
  </si>
  <si>
    <t>5211-12 (Gal. AB Opaque Black)</t>
  </si>
  <si>
    <t>W089-32 (32oz. Wicked Opaque Cream)</t>
  </si>
  <si>
    <t>5121-16 (16oz. AB Transparent Flamingo Pink)</t>
  </si>
  <si>
    <t>5129-16 (16oz. AB Transparent Medium Gray)</t>
  </si>
  <si>
    <t>6006-08 (8oz. AutoBorne Sealer Red)</t>
  </si>
  <si>
    <t>5647-08 (8oz. Illustration Yellow Green Oxide)</t>
  </si>
  <si>
    <t>5053-08 (8oz. Illustration Scarlet)</t>
  </si>
  <si>
    <t>5504-08 (8oz. AB Iridescent Turquoise)</t>
  </si>
  <si>
    <t>5112-04 (4oz. AB Transparent Turquoise)</t>
  </si>
  <si>
    <t>W015-16 (16oz. Wicked Crimson)</t>
  </si>
  <si>
    <t>5113-32 (32oz. AB Transparent Sunrise Yellow)</t>
  </si>
  <si>
    <t>5406-08 (8oz. AB Fluorescent Magenta)</t>
  </si>
  <si>
    <t>W021-16 (16oz. Wicked Fluorescent Raspberry)</t>
  </si>
  <si>
    <t>5208-16 (16oz. AB Opaque Coral)</t>
  </si>
  <si>
    <t>7132-12 (Gal. Wicked Heavy Body Mix White)</t>
  </si>
  <si>
    <t>5110-16 (16oz. AB Transparent Forest Green)</t>
  </si>
  <si>
    <t>5206-32 (32oz. AB Opaque Aqua)</t>
  </si>
  <si>
    <t>5620-16 (16oz. Createx Clear Coat Gloss)</t>
  </si>
  <si>
    <t>5135-08 (8oz. AB Transparent Purple)</t>
  </si>
  <si>
    <t>W065-32 (32oz. Wicked Detail Yellow Ochre)</t>
  </si>
  <si>
    <t>W118-16 (16oz. Wicked Fluorescent White)</t>
  </si>
  <si>
    <t>5305-08 (8oz. AB Pearl Green)</t>
  </si>
  <si>
    <t>2004-16 (16oz. AC Orange)</t>
  </si>
  <si>
    <t>2027-16 (16oz. AC Burnt Sienna)</t>
  </si>
  <si>
    <t>2028-16 (16oz. AC Cobalt Blue)</t>
  </si>
  <si>
    <t>W310-04 (4oz. Wicked Pearl Magenta)</t>
  </si>
  <si>
    <t>W401-02 (2oz. Wicked Hi-Lite Orange)</t>
  </si>
  <si>
    <t>W009-32 (32oz. Wicked Phthalo Green)</t>
  </si>
  <si>
    <t>5047-01 (1oz. Bloodline Diseased Umber)</t>
  </si>
  <si>
    <t>5505-08 (8oz. AB Iridescent Electric Blue)</t>
  </si>
  <si>
    <t>5127-32 (32oz. AB Transparent Light Brown)</t>
  </si>
  <si>
    <t>W004-32 (32oz. Wicked Orange)</t>
  </si>
  <si>
    <t>5402-32 (32oz. AB Fluorescent Raspberry)</t>
  </si>
  <si>
    <t>5203-08 (8oz. AB Opaque Lilac)</t>
  </si>
  <si>
    <t>W022-32 (32oz. Wicked Fluorescent Red)</t>
  </si>
  <si>
    <t>W090-16 (16oz. Wicked Opaque Red Oxide)</t>
  </si>
  <si>
    <t>5107-16 (16oz. AB Transparent Ultramarine Blue)</t>
  </si>
  <si>
    <t>5124-16 (16oz. AB Transparent Deep Red)</t>
  </si>
  <si>
    <t>5092-32 (32oz. Createx Flex Additive)</t>
  </si>
  <si>
    <t>6006-32 (32oz. AutoBorne Sealer Red)</t>
  </si>
  <si>
    <t>W365-04 (4oz. Wicked Metallic Burnt Orange)</t>
  </si>
  <si>
    <t>W360-32 (32oz. Wicked Metallic White (Fine))</t>
  </si>
  <si>
    <t>W384-01 (1oz. Wicked Silver Shine)</t>
  </si>
  <si>
    <t>5055-02 (2oz. Illustration Violet)</t>
  </si>
  <si>
    <t>W302-04 (4oz. Wicked Pearl Yellow)</t>
  </si>
  <si>
    <t>5604-32 (32oz. AB Gloss Top Coat)</t>
  </si>
  <si>
    <t>5036-01 (1oz. Bloodline Dermatitis Tan)</t>
  </si>
  <si>
    <t>W361-04 (4oz. Wicked Metallic White (Coarse))</t>
  </si>
  <si>
    <t>W099-16 (16oz Wicked Opaque Teal)</t>
  </si>
  <si>
    <t>5037-01 (1oz. Bloodline Injury Ochre)</t>
  </si>
  <si>
    <t>5028-02 (2oz. Lifeline Natural Lip)</t>
  </si>
  <si>
    <t>5607-08 (8oz. AB Retarder)</t>
  </si>
  <si>
    <t>5501-04 (4oz. AB Iridescent Red)</t>
  </si>
  <si>
    <t>W070-32 (32oz. Wicked Detail Sepia)</t>
  </si>
  <si>
    <t>5108-16 (16oz. AB Transparent Deep Blue)</t>
  </si>
  <si>
    <t>5641-02 (2oz. Illustration Pyrrole Red)</t>
  </si>
  <si>
    <t>4653-16 (16oz. candy2o Lemon Yellow)</t>
  </si>
  <si>
    <t>5113-08 (8oz. AB Transparent Sunrise Yellow)</t>
  </si>
  <si>
    <t>W309-04 (4oz. Wicked Pearl Teal)</t>
  </si>
  <si>
    <t>W020-32 (32oz. Wicked Fluorescent Purple)</t>
  </si>
  <si>
    <t>5047-08 (8oz. Bloodline Diseased Umber)</t>
  </si>
  <si>
    <t>6005-12 (Gal. AutoBorne Sealer Orange)</t>
  </si>
  <si>
    <t>4665-08 (8oz. candy2o Brandywine)</t>
  </si>
  <si>
    <t>5316-04 (4oz. AB Pearl Platinum)</t>
  </si>
  <si>
    <t>W096-16 (16oz Wicked Opaque Burnt Umber)</t>
  </si>
  <si>
    <t>5644-08 (8oz. Illustration Yellow Ochre)</t>
  </si>
  <si>
    <t>W006-32 (32oz. Wicked Violet)</t>
  </si>
  <si>
    <t>W305-04 (4oz. Wicked Pearl Lime Green)</t>
  </si>
  <si>
    <t>W361-16 (16oz. Wicked Metallic White (Coarse))</t>
  </si>
  <si>
    <t>2033-08 (8oz. AC Pearl Green)</t>
  </si>
  <si>
    <t>6003-32 (32oz. AutoBorne Sealer Gray)</t>
  </si>
  <si>
    <t>5301-08 (8oz. AB Pearl Purple)</t>
  </si>
  <si>
    <t>5310-12 (Gal. AB Pearl White)</t>
  </si>
  <si>
    <t>5058-08 (8oz. Illustration Viridian)</t>
  </si>
  <si>
    <t>5096-02 (2oz. Illustration CMYK Magenta)</t>
  </si>
  <si>
    <t>4872-00 (V-Tape)</t>
  </si>
  <si>
    <t>5042-02 (2oz. Bloodline Deep Bruise Purple)</t>
  </si>
  <si>
    <t>W050-04 (4oz. Wicked Detail White)</t>
  </si>
  <si>
    <t>5102-32 (32oz. AB Transparent Violet)</t>
  </si>
  <si>
    <t>5038-01 (1oz. Bloodline Infectious Pink)</t>
  </si>
  <si>
    <t>W086-32 (32oz. Wicked Opaque Phthalo Blue)</t>
  </si>
  <si>
    <t>W085-16 (16oz. Wicked Opaque Limelight Green)</t>
  </si>
  <si>
    <t>W091-16 (16oz. Wicked Opaque Yellow Oxide)</t>
  </si>
  <si>
    <t>5304-16 (16oz. AB Pearl Blue)</t>
  </si>
  <si>
    <t>4652-16 (16oz. candy2o Tequila Yellow)</t>
  </si>
  <si>
    <t>W311-04 (4oz. Wicked Pearl Purple)</t>
  </si>
  <si>
    <t>5815-00 (AB Kent Lind Cool Airbrush Set)</t>
  </si>
  <si>
    <t>2041-00 (32oz. AC Classroom Set (8 Color))</t>
  </si>
  <si>
    <t>W090-32 (32oz. Wicked Opaque Red Oxide)</t>
  </si>
  <si>
    <t>W312-04 (4oz. Wicked Pearl Silver)</t>
  </si>
  <si>
    <t>W087-32 (32oz. Wicked Opaque Daylight Blue)</t>
  </si>
  <si>
    <t>W054-16 (16oz. Wicked Detail Orange)</t>
  </si>
  <si>
    <t>5082-01 (1oz. Illustration Secondary Set)</t>
  </si>
  <si>
    <t>4959-A (Cory Saint Claire Signature Set 2oz)</t>
  </si>
  <si>
    <t>5304-12 (Gal. AB Pearl Blue)</t>
  </si>
  <si>
    <t>5129-32 (32oz. AB Transparent Medium Gray)</t>
  </si>
  <si>
    <t>5701-06 (Bottle Adapters (6 Pack))</t>
  </si>
  <si>
    <t>5056-02 (2oz. Illustration Red Violet)</t>
  </si>
  <si>
    <t>5125-08 (8oz. AB Transparent Peach)</t>
  </si>
  <si>
    <t>5111-32 (32oz. AB Transparent Aqua)</t>
  </si>
  <si>
    <t>W306-04 (4oz. Wicked Pearl Orange)</t>
  </si>
  <si>
    <t>W080-32 (32oz. Wicked Opaque Hansa Yellow)</t>
  </si>
  <si>
    <t>4659-08 (8oz. candy2o Deep Purple)</t>
  </si>
  <si>
    <t>W071-16 (16oz. Wicked Detail Paynes Grey)</t>
  </si>
  <si>
    <t>W356-16 (16oz. Wicked Aluminum (Coarse))</t>
  </si>
  <si>
    <t>5092-01 (1oz. Createx Flex Additive)</t>
  </si>
  <si>
    <t>5022-02 (2oz. Lifeline Fair Blush)</t>
  </si>
  <si>
    <t>W097-16 (16oz Wicked Opaque Raw Umber)</t>
  </si>
  <si>
    <t>5410-16 (16oz. AB Fluorescent Sunburst)</t>
  </si>
  <si>
    <t>4013-04 (4oz. 4013)</t>
  </si>
  <si>
    <t>W352-04 (4oz. Wicked Metallic Platinum)</t>
  </si>
  <si>
    <t>5122-04 (4oz. AB Transparent Fuchsia)</t>
  </si>
  <si>
    <t>W081-16 (16oz. Wicked Opaque Bismuth Vanadate Yellow)</t>
  </si>
  <si>
    <t>5090-04 (4oz. Illustration Transparent Base)</t>
  </si>
  <si>
    <t>5110-32 (32oz. AB Transparent Forest Green)</t>
  </si>
  <si>
    <t>5017-02 (2oz. Lifeline Olive Gold)</t>
  </si>
  <si>
    <t>W384-04 (4oz. Wicked Silver Shine)</t>
  </si>
  <si>
    <t>4969-A (Gerald Mendez  Art Studio Color Box Set)</t>
  </si>
  <si>
    <t>5506-08 (8oz. AB Iridescent  Violet)</t>
  </si>
  <si>
    <t>2002-32 (32oz. AC Hansa Yellow Medium)</t>
  </si>
  <si>
    <t>2006-32 (32oz. AC Primary Red)</t>
  </si>
  <si>
    <t>2015-32 (32oz. AC Carbon Black)</t>
  </si>
  <si>
    <t>2025-32 (32oz. AC Cerulean Blue)</t>
  </si>
  <si>
    <t>5107-08 (8oz. AB Transparent Ultramarine Blue)</t>
  </si>
  <si>
    <t>4655-08 (8oz. candy2o Marine Blue)</t>
  </si>
  <si>
    <t>6004-16 (16oz. AutoBorne Sealer Yellow)</t>
  </si>
  <si>
    <t>3301-08 (8oz. PP Titanium White)</t>
  </si>
  <si>
    <t>5012-01 (1oz. Berlin-Airbrush Frog Juice)</t>
  </si>
  <si>
    <t>5111-04 (4oz. AB Transparent Aqua)</t>
  </si>
  <si>
    <t>3309-08 (8oz. PP Ultramarine Blue)</t>
  </si>
  <si>
    <t>W092-16 (16oz Wicked Opaque Brown Oxide)</t>
  </si>
  <si>
    <t>5303-16 (16oz. AB Pearl Turquoise)</t>
  </si>
  <si>
    <t>W012-16 (16oz. Wicked Red Oxide)</t>
  </si>
  <si>
    <t>5122-16 (16oz. AB Transparent Fuchsia)</t>
  </si>
  <si>
    <t>W313-16 (16oz. Wicked Pearl Gold)</t>
  </si>
  <si>
    <t>4661-16 (16oz. candy2o Emerald Green)</t>
  </si>
  <si>
    <t>6006-12 (Gal. AutoBorne Sealer Red)</t>
  </si>
  <si>
    <t>5602-02 (2oz. AB Opaque Base)</t>
  </si>
  <si>
    <t>5095-08 (8oz. Illustration CMYK Cyan)</t>
  </si>
  <si>
    <t>5087-02 (2oz. Illustration Opaque Set)</t>
  </si>
  <si>
    <t>W302-32 (32oz. Wicked Pearl Yellow)</t>
  </si>
  <si>
    <t>W029-16 (16oz. Wicked Fluorescent Magenta)</t>
  </si>
  <si>
    <t>5403-12 (Gal. AB Fluorescent Blue)</t>
  </si>
  <si>
    <t>5132-32 (32oz. AB Transparent Black)</t>
  </si>
  <si>
    <t>W096-32 (32oz Wicked Opaque Burnt Umber)</t>
  </si>
  <si>
    <t>5060-08 (8oz. Illustration Cerulean Blue)</t>
  </si>
  <si>
    <t>W423-04 (4oz. Wicked Hot Rod Sparkle Blue)</t>
  </si>
  <si>
    <t>5044-02 (2oz. Bloodline Code Blue)</t>
  </si>
  <si>
    <t>W094-16 (16oz Wicked Opaque Burnt Sienna)</t>
  </si>
  <si>
    <t>5124-08 (8oz. AB Transparent Deep Red)</t>
  </si>
  <si>
    <t>5641-08 (8oz. Illustration Pyrrole Red)</t>
  </si>
  <si>
    <t>5113-16 (16oz. AB Transparent Sunrise Yellow)</t>
  </si>
  <si>
    <t>4021-12 (Gal. 4021 Reducer)</t>
  </si>
  <si>
    <t>W064-16 (16oz. Wicked Detail Magenta)</t>
  </si>
  <si>
    <t>5213-04 (4oz. AB Opaque Blue Surf)</t>
  </si>
  <si>
    <t>2034-08 (8oz. AC Pearl Magenta)</t>
  </si>
  <si>
    <t>5305-16 (16oz. AB Pearl Green)</t>
  </si>
  <si>
    <t>W109-16 (16oz Wicked Opaque Titan Buff)</t>
  </si>
  <si>
    <t>W081-04 (4oz. Wicked Opaque Bismuth Vanadate Yellow)</t>
  </si>
  <si>
    <t>W304-32 (32oz. Wicked Pearl Blue)</t>
  </si>
  <si>
    <t>5108-32 (32oz. AB Transparent Deep Blue)</t>
  </si>
  <si>
    <t>W303-16 (16oz. Wicked Pearl Red)</t>
  </si>
  <si>
    <t>W425-04 (4oz. Wicked Hot Rod Sparkle Red)</t>
  </si>
  <si>
    <t>4665-16 (16oz. candy2o Brandywine)</t>
  </si>
  <si>
    <t>4011-12** (Gal. 4011 Reducer)</t>
  </si>
  <si>
    <t>5095-02 (2oz. Illustration CMYK Cyan)</t>
  </si>
  <si>
    <t>W016-32 (32oz. Wicked Apple Green)</t>
  </si>
  <si>
    <t>W089-04 (4oz. Wicked Opaque Cream)</t>
  </si>
  <si>
    <t>6012-32 (32oz. AutoBorne Sealer Burgundy)</t>
  </si>
  <si>
    <t>5103-32 (32oz. AB Transparent Red Violet)</t>
  </si>
  <si>
    <t>5019-02 (2oz. Lifeline Light Espresso)</t>
  </si>
  <si>
    <t>W353-04 (4oz. Wicked Metallic Fastback Green)</t>
  </si>
  <si>
    <t>W097-32 (32oz Wicked Opaque Raw Umber)</t>
  </si>
  <si>
    <t>5103-04 (4oz. AB Transparent Red Violet)</t>
  </si>
  <si>
    <t>3023-04 (4oz. MT Black)</t>
  </si>
  <si>
    <t>5126-32 (32oz. AB Transparent Sand)</t>
  </si>
  <si>
    <t>5057-02 (2oz. Illustration Blue Violet)</t>
  </si>
  <si>
    <t>4999-02 (Frankenstëam Box Set)</t>
  </si>
  <si>
    <t>W362-32 (32oz. Wicked Metallic Bronze)</t>
  </si>
  <si>
    <t>5010-08 (8oz. Berlin-Airbrush Fire Red)</t>
  </si>
  <si>
    <t>5057-08 (8oz. Illustration Blue Violet)</t>
  </si>
  <si>
    <t>6005-04 (4oz. AutoBorne Sealer Orange)</t>
  </si>
  <si>
    <t>W095-32 (32oz Wicked Opaque Raw Sienna)</t>
  </si>
  <si>
    <t>4659-16 (16oz. candy2o Deep Purple)</t>
  </si>
  <si>
    <t>4660-16 (16oz. candy2o Poison Green)</t>
  </si>
  <si>
    <t>5087-01 (1oz. Illustration Opaque Set)</t>
  </si>
  <si>
    <t>W001-12 (Gal. Wicked White)</t>
  </si>
  <si>
    <t>W005-12 (Gal. Wicked Red)</t>
  </si>
  <si>
    <t>W426-04 (4oz. Wicked Hot Rod Sparkle Purple)</t>
  </si>
  <si>
    <t>5503-08 (8oz. AB Iridescent Yellow)</t>
  </si>
  <si>
    <t>Miscellaneous Items</t>
  </si>
  <si>
    <t>2044-00 (16oz. AC Pearl/Iridescent Set (6 Color))</t>
  </si>
  <si>
    <t>5102-08 (8oz. AB Transparent Violet)</t>
  </si>
  <si>
    <t>5131-16 (16oz. AB Transparent White)</t>
  </si>
  <si>
    <t>W306-32 (32oz. Wicked Pearl Orange)</t>
  </si>
  <si>
    <t>5603-16 (16oz. AB Matte Top Coat)</t>
  </si>
  <si>
    <t>6011-04 (4oz. AutoBorne Sealer Tan)</t>
  </si>
  <si>
    <t>5206-16 (16oz. AB Opaque Aqua)</t>
  </si>
  <si>
    <t>W085-04 (4oz. Wicked Opaque Limelight Green)</t>
  </si>
  <si>
    <t>7105-12 (Gal. Scenix Fluorescent Yellow)</t>
  </si>
  <si>
    <t>W095-16 (16oz Wicked Opaque Raw Sienna)</t>
  </si>
  <si>
    <t>W025-32 (32oz. Wicked Fluorescent Sunburst)</t>
  </si>
  <si>
    <t>5313-08 (8oz. AB Pearl Lime)</t>
  </si>
  <si>
    <t>5133-16 (16oz. AB Transparent Canary Yellow)</t>
  </si>
  <si>
    <t>5640-02 (2oz. Illustration Ultramarine Blue)</t>
  </si>
  <si>
    <t>5118-04 (4oz. AB Transparent Sunset Red)</t>
  </si>
  <si>
    <t>5123-08 (8oz. AB Transparent Burgundy)</t>
  </si>
  <si>
    <t>5092-16 (16oz. Createx Flex Additive)</t>
  </si>
  <si>
    <t>5824-02 (2oz Createx AB Pearls Set)</t>
  </si>
  <si>
    <t>5122-32 (32oz. AB Transparent Fuchsia)</t>
  </si>
  <si>
    <t>5110-08 (8oz. AB Transparent Forest Green)</t>
  </si>
  <si>
    <t>W013-32 (32oz. Wicked Laguna Blue)</t>
  </si>
  <si>
    <t>W353-16 (16oz. Wicked Metallic Fastback Green)</t>
  </si>
  <si>
    <t>W372-04 (4oz. Wicked Metallic Rose)</t>
  </si>
  <si>
    <t>W071-32 (32oz. Wicked Detail Paynes Grey)</t>
  </si>
  <si>
    <t>W302-16 (16oz. Wicked Pearl Yellow)</t>
  </si>
  <si>
    <t>5317-04 (4oz. AB Pearl Lime Ice)</t>
  </si>
  <si>
    <t>W420-16 (16oz. Wicked Hot Rod Sparkle White)</t>
  </si>
  <si>
    <t>7103-12 (Gal. Scenix Fluorescent Red)</t>
  </si>
  <si>
    <t>7006-12 (Gal. Scenix Bismuth Vanadate Yellow)</t>
  </si>
  <si>
    <t>5025-08 (8oz. Lifeline Light Natural)</t>
  </si>
  <si>
    <t>W368-04 (4oz. Wicked Metallic Charcoal-Viola)</t>
  </si>
  <si>
    <t>W309-32 (32oz. Wicked Pearl Teal)</t>
  </si>
  <si>
    <t>4655-16 (16oz. candy2o Marine Blue)</t>
  </si>
  <si>
    <t>5646-02 (2oz. Illustration Titan Buff)</t>
  </si>
  <si>
    <t>W076-32 (32oz. Wicked Detail  Universal Fleshtone)</t>
  </si>
  <si>
    <t>5022-08 (8oz. Lifeline Fair Blush)</t>
  </si>
  <si>
    <t>5906-01 (Wicked Colors Custom 2oz 5-tier Display)</t>
  </si>
  <si>
    <t>W444-04 (4oz. Wicked Cosmic Sparkle Blue)</t>
  </si>
  <si>
    <t>W360-04 (4oz. Wicked Metallic White (Fine))</t>
  </si>
  <si>
    <t>W381-04 (4oz. Wicked Pearl Brite Blue)</t>
  </si>
  <si>
    <t>W382-04 (4oz. Wicked Pearl Electric Blue)</t>
  </si>
  <si>
    <t>5040-01 (1oz. Bloodline Coagulated Crimson)</t>
  </si>
  <si>
    <t>5025-01 (1oz. Lifeline Light Natural)</t>
  </si>
  <si>
    <t>5134-08 (8oz. AB Transparent Maui Blue)</t>
  </si>
  <si>
    <t>5133-08 (8oz. AB Transparent Canary Yellow)</t>
  </si>
  <si>
    <t>5043-02 (2oz. Bloodline Expired Blue)</t>
  </si>
  <si>
    <t>5097-02 (2oz. Illustration CMYK Yellow)</t>
  </si>
  <si>
    <t>2016-16 (16oz. AC Pearl White)</t>
  </si>
  <si>
    <t>5602-04 (4oz. AB Opaque Base)</t>
  </si>
  <si>
    <t>5112-12 (Gal. AB Transparent Turquoise)</t>
  </si>
  <si>
    <t>W025-16 (16oz. Wicked Fluorescent Sunburst)</t>
  </si>
  <si>
    <t>W305-32 (32oz. Wicked Pearl Lime Green)</t>
  </si>
  <si>
    <t>5134-32 (32oz. AB Transparent Maui Blue)</t>
  </si>
  <si>
    <t>5402-08 (8oz. AB Fluorescent Raspberry)</t>
  </si>
  <si>
    <t>W307-04 (4oz. Wicked Pearl Plum)</t>
  </si>
  <si>
    <t>W384-02 (2oz. Wicked Silver Shine)</t>
  </si>
  <si>
    <t>W363-32 (32oz. Wicked Metallic Copper)</t>
  </si>
  <si>
    <t>W066-16 (16oz. Wicked Detail Burnt Orange)</t>
  </si>
  <si>
    <t>W370-04 (4oz. Wicked Metallic Light Brown)</t>
  </si>
  <si>
    <t>5642-02 (2oz. Illustration Pyrrole Orange)</t>
  </si>
  <si>
    <t>5507-08 (8oz. AB Iridescent Green)</t>
  </si>
  <si>
    <t>W354-04 (4oz. Wicked Aluminum (Medium))</t>
  </si>
  <si>
    <t>5115-16 (16oz. AB Transparent Leaf Green)</t>
  </si>
  <si>
    <t>W018-32 (32oz. Wicked Gloss Black)</t>
  </si>
  <si>
    <t>W456-04 (4oz. Wicked Flair Fuchsia/Gold)</t>
  </si>
  <si>
    <t>6008-04 (4oz. AutoBorne Sealer Blue (GS))</t>
  </si>
  <si>
    <t>W360-16 (16oz. Wicked Metallic White (Fine))</t>
  </si>
  <si>
    <t>5118-32 (32oz. AB Transparent Sunset Red)</t>
  </si>
  <si>
    <t>W303-32 (32oz. Wicked Pearl Red)</t>
  </si>
  <si>
    <t>W091-32 (32oz. Wicked Opaque Yellow Oxide)</t>
  </si>
  <si>
    <t>3405-12 (Gal. CM Lyntex Paper Medium)</t>
  </si>
  <si>
    <t>5620-32 (32oz. Createx Clear Coat Gloss)</t>
  </si>
  <si>
    <t>5049-01 (1oz. Bloodline Vile Green)</t>
  </si>
  <si>
    <t>W092-32 (32oz Wicked Opaque Brown Oxide)</t>
  </si>
  <si>
    <t>5122-08 (8oz. AB Transparent Fuchsia)</t>
  </si>
  <si>
    <t>7002-32 (32oz. Scenix Titanium White)</t>
  </si>
  <si>
    <t>5026-08 (8oz. Lifeline Natural)</t>
  </si>
  <si>
    <t>W011-32 (32oz. Wicked Golden Yellow)</t>
  </si>
  <si>
    <t>W081-32 (32oz. Wicked Opaque Bismuth Vanadate Yellow)</t>
  </si>
  <si>
    <t>W094-32 (32oz Wicked Opaque Burnt Sienna)</t>
  </si>
  <si>
    <t>2018-16 (16oz. AC Pearl Copper)</t>
  </si>
  <si>
    <t>2022-16 (16oz. AC Pearl Silver)</t>
  </si>
  <si>
    <t>5117-12 (Gal. AB Transparent Brite Red)</t>
  </si>
  <si>
    <t>5203-32 (32oz. AB Opaque Lilac)</t>
  </si>
  <si>
    <t>5508-08 (8oz. AB Iridescent Fuchsia)</t>
  </si>
  <si>
    <t>4967-C (candy2o Cool Set 4oz.)</t>
  </si>
  <si>
    <t>5111-08 (8oz. AB Transparent Aqua)</t>
  </si>
  <si>
    <t>W053-16 (16oz. Wicked Detail Scarlet)</t>
  </si>
  <si>
    <t>2017-32 (32oz. AC Pearl Satin Gold)</t>
  </si>
  <si>
    <t>5044-01 (1oz. Bloodline Code Blue)</t>
  </si>
  <si>
    <t>W404-04 (4oz. Wicked Hi-Lite Blue)</t>
  </si>
  <si>
    <t>3012-08 (8oz. MT Phthalo Blue)</t>
  </si>
  <si>
    <t>5506-04 (4oz. AB Iridescent Violet)</t>
  </si>
  <si>
    <t>5083-01 (2oz. Bloodline Type A- Set)</t>
  </si>
  <si>
    <t>5135-16 (16oz. AB Transparent Purple)</t>
  </si>
  <si>
    <t>5127-12 (Gal. AB Transparent Light Brown)</t>
  </si>
  <si>
    <t>W383-16 (16oz. Wicked Pearl Electric Purple)</t>
  </si>
  <si>
    <t>W055-16 (16oz. Wicked Detail Violet)</t>
  </si>
  <si>
    <t>W117-16 (16oz Wicked Opaque Magenta)</t>
  </si>
  <si>
    <t>4664-32 (32oz. candy2o Black)</t>
  </si>
  <si>
    <t>W075-16 (16oz. Wicked Detail Black Magenta)</t>
  </si>
  <si>
    <t>5816-00 (AB Kent Lind Warm Airbrush Set)</t>
  </si>
  <si>
    <t>3002-08 (8oz. MT Primary Yellow)</t>
  </si>
  <si>
    <t>3003-08 (8oz. MT Golden Yellow)</t>
  </si>
  <si>
    <t>3008-08 (8oz. MT Primary Red)</t>
  </si>
  <si>
    <t>3009-08 (8oz. MT Crimson)</t>
  </si>
  <si>
    <t>3010-08 (8oz. MT Ultramarine Blue)</t>
  </si>
  <si>
    <t>3013-08 (8oz. MT Cobalt Blue)</t>
  </si>
  <si>
    <t>3021-08 (8oz. MT Magenta)</t>
  </si>
  <si>
    <t>3022-08 (8oz. MT Carbazole Violet)</t>
  </si>
  <si>
    <t>7109-12 (Gal. Scenix Fluorescent Blue)</t>
  </si>
  <si>
    <t>5011-02 (2oz. Berlin-Airbrush Bordeaux)</t>
  </si>
  <si>
    <t>5648-02 (2oz. Illustration Flat Black)</t>
  </si>
  <si>
    <t>W031-12 (Gal. Wicked Opaque Jet Black)</t>
  </si>
  <si>
    <t>5027-01 (1oz. Lifeline Deep Natural)</t>
  </si>
  <si>
    <t>W017-08 (8oz. Wicked Gloss White)</t>
  </si>
  <si>
    <t>W440-04 (4oz. Wicked Cosmic Sparkle Silver)</t>
  </si>
  <si>
    <t>W072-32 (32oz. Wicked Detail Smoke Black)</t>
  </si>
  <si>
    <t>5309-08 (8oz. AB Pearl Red)</t>
  </si>
  <si>
    <t>W019-32 (32oz. Wicked Fluorescent Aqua)</t>
  </si>
  <si>
    <t>5045-01 (1oz. Bloodline Decay)</t>
  </si>
  <si>
    <t>W366-04 (4oz. Wicked Metallic Midnight Blue)</t>
  </si>
  <si>
    <t>W056-16 (16oz. Wicked Detail Red Violet)</t>
  </si>
  <si>
    <t>W069-32 (32oz. Wicked Detail Burnt Umber)</t>
  </si>
  <si>
    <t>4040-32 (32oz  Bleed Checker)</t>
  </si>
  <si>
    <t>5024-08 (8oz. Lifeline Deep Blush)</t>
  </si>
  <si>
    <t>5621-08 (8oz. Createx Clear Coat Satin)</t>
  </si>
  <si>
    <t>5306-16 (16oz. AB Pearl Copper)</t>
  </si>
  <si>
    <t>2002-16 (16oz. AC Hansa Yellow Medium)</t>
  </si>
  <si>
    <t>5307-12 (Gal. AB Pearl Satin Gold)</t>
  </si>
  <si>
    <t>5083-02 (2oz. Bloodline Type B+ Set)</t>
  </si>
  <si>
    <t>W114-00 (Wicked Kent Lind Cool Set)</t>
  </si>
  <si>
    <t>4661-08 (8oz. candy2o Emerald Green)</t>
  </si>
  <si>
    <t>5044-08 (8oz. Bloodline Code Blue)</t>
  </si>
  <si>
    <t>6011-08 (8oz. AutoBorne Sealer Tan)</t>
  </si>
  <si>
    <t>5134-16 (16oz. AB Transparent Maui Blue)</t>
  </si>
  <si>
    <t>W069-12 (Gal. Wicked Detail Burnt Umber)</t>
  </si>
  <si>
    <t>W313-04 (4oz. Wicked Pearl Gold)</t>
  </si>
  <si>
    <t>5604-16 (16oz. AB Gloss Top Coat)</t>
  </si>
  <si>
    <t>W121-02 (2oz Wicked Colors Set)</t>
  </si>
  <si>
    <t>W372-32 (32oz. Wicked Metallic Rose)</t>
  </si>
  <si>
    <t>5643-32 (32oz. Illustration Bismuth Vanadate Yellow)</t>
  </si>
  <si>
    <t>5902-02 (Wicked Colors 2oz 5-tier Display)</t>
  </si>
  <si>
    <t>W453-16 (16oz. Wicked Flair Silver Spectrum)</t>
  </si>
  <si>
    <t>W385-01 (1oz. Wicked Gold Shine)</t>
  </si>
  <si>
    <t>5722-05 (5 Gal. AB Slate)</t>
  </si>
  <si>
    <t>3004-08 (8oz. MT Yellow Ochre)</t>
  </si>
  <si>
    <t>5056-08 (8oz. Illustration Red Violet)</t>
  </si>
  <si>
    <t>W113-00 (Wicked Kent Lind Warm Beach Set)</t>
  </si>
  <si>
    <t>5021-01 (1oz. Lifeline Deep Espresso)</t>
  </si>
  <si>
    <t>W063-16 (16oz. Wicked Detail Carmine)</t>
  </si>
  <si>
    <t>5112-16 (16oz. AB Transparent Turquoise)</t>
  </si>
  <si>
    <t>W054-32 (32oz. Wicked Detail Orange)</t>
  </si>
  <si>
    <t>W062-16 (16oz. Wicked Detail Cerulean Blue)</t>
  </si>
  <si>
    <t>4652-32 (32oz. candy2o Tequila Yellow)</t>
  </si>
  <si>
    <t>W088-32 (32oz. Wicked Opaque Dioxazine Purple)</t>
  </si>
  <si>
    <t>5311-08 (8oz. AB Pearl Pineapple)</t>
  </si>
  <si>
    <t>5020-08 (8oz. Lifeline Espresso)</t>
  </si>
  <si>
    <t>5312-12 (Gal. AB Pearl Tangerine)</t>
  </si>
  <si>
    <t>2005-16 (16oz. AC Scarlet)</t>
  </si>
  <si>
    <t>2006-16 (16oz. AC Primary Red)</t>
  </si>
  <si>
    <t>2009-16 (16oz. AC Turquoise Hue)</t>
  </si>
  <si>
    <t>2010-16 (16oz. AC Phthalo Green)</t>
  </si>
  <si>
    <t>2011-16 (16oz. AC Phthalo Blue)</t>
  </si>
  <si>
    <t>2012-16 (16oz. AC Quinacridone Magenta)</t>
  </si>
  <si>
    <t>2013-16 (16oz. AC Carbazole Violet)</t>
  </si>
  <si>
    <t>2014-16 (16oz. AC Burnt Umber)</t>
  </si>
  <si>
    <t>2026-16 (16oz. AC Raw Sienna)</t>
  </si>
  <si>
    <t>2031-16 (16oz. AC Chrome Oxide Green)</t>
  </si>
  <si>
    <t>4662-16 (16oz. candy2o Dirt Track Brown)</t>
  </si>
  <si>
    <t>4660-08 (8oz. candy2o Poison Green)</t>
  </si>
  <si>
    <t>2016-32 (32oz. AC Pearl White)</t>
  </si>
  <si>
    <t>W382-16 (16oz. Wicked Pearl Electric Blue)</t>
  </si>
  <si>
    <t>5621-32 (32oz. Createx Clear Coat Satin)</t>
  </si>
  <si>
    <t>6009-08 (8oz. AutoBorne Sealer Process Blue)</t>
  </si>
  <si>
    <t>5042-08 (8oz. Bloodline Deep Bruise Purple)</t>
  </si>
  <si>
    <t>5205-32 (32oz. AB Opaque Light Green)</t>
  </si>
  <si>
    <t>6008-08 (8oz. AutoBorne Sealer Blue (GS))</t>
  </si>
  <si>
    <t>6012-08 (8oz. AutoBorne Sealer Burgundy)</t>
  </si>
  <si>
    <t>W014-32 (32oz. Wicked Grey)</t>
  </si>
  <si>
    <t>5507-04 (4oz. AB Iridescent Green)</t>
  </si>
  <si>
    <t>W425-16 (16oz. Wicked Hot Rod Sparkle Red)</t>
  </si>
  <si>
    <t>5070-02 (2oz. Illustration Opaque Chrome Yellow)</t>
  </si>
  <si>
    <t>6010-04 (4oz. AutoBorne Sealer Green)</t>
  </si>
  <si>
    <t>W210-32 (32oz. Wicked UV Glow Base)</t>
  </si>
  <si>
    <t>6006-16 (16oz. AutoBorne Sealer Red)</t>
  </si>
  <si>
    <t>5503-04 (4oz. AB Iridescent Yellow)</t>
  </si>
  <si>
    <t>5603-32 (32oz. AB Matte Top Coat)</t>
  </si>
  <si>
    <t>4656-16 (16oz. candy2o Midnight Blue)</t>
  </si>
  <si>
    <t>W057-16 (16oz. Wicked Detail Blue Violet)</t>
  </si>
  <si>
    <t>W017-16 (16oz. Wicked Gloss White)</t>
  </si>
  <si>
    <t>5905-02 (5-tier 2oz. Display - Illustration Colors / Bloodline / Lifeline    (Lab...</t>
  </si>
  <si>
    <t>7030-12 (Gal. SSR Gloss Clear)</t>
  </si>
  <si>
    <t>4654-16 (16oz. candy2o Grabber Orange)</t>
  </si>
  <si>
    <t>5644-01 (1oz. Illustration Yellow Ochre)</t>
  </si>
  <si>
    <t>W082-32 (32oz. Wicked Opaque Pyrrole Orange)</t>
  </si>
  <si>
    <t>W309-16 (16oz. Wicked Pearl Teal)</t>
  </si>
  <si>
    <t>5602-32 (32oz. AB Opaque Base)</t>
  </si>
  <si>
    <t>W052-32 (32oz. Wicked Detail Yellow)</t>
  </si>
  <si>
    <t>W061-32 (32oz. Wicked Detail Cobalt Blue)</t>
  </si>
  <si>
    <t>W064-32 (32oz. Wicked Detail Magenta)</t>
  </si>
  <si>
    <t>W068-32 (32oz. Wicked Detail Raw Umber)</t>
  </si>
  <si>
    <t>5112-32 (32oz. AB Transparent Turquoise)</t>
  </si>
  <si>
    <t>W109-32 (32oz Wicked Opaque Titan Buff)</t>
  </si>
  <si>
    <t>4813-00 (Createx Colors™ Mascot Sticker Pack)</t>
  </si>
  <si>
    <t>5825-02 (2oz Createx AB Iridescents Set)</t>
  </si>
  <si>
    <t>2001-08 (8oz. AC Titanium White)</t>
  </si>
  <si>
    <t>5043-01 (1oz. Bloodline Expired Blue)</t>
  </si>
  <si>
    <t>W355-32 (32oz. Wicked Aluminum (Fine))</t>
  </si>
  <si>
    <t>3010-04 (4oz. MT Ultramarine Blue)</t>
  </si>
  <si>
    <t>4662-08 (8oz. candy2o Dirt Track Brown)</t>
  </si>
  <si>
    <t>4651-16 (16oz. candy2o Sunset Magenta)</t>
  </si>
  <si>
    <t>6011-12 (Gal. AutoBorne Sealer Tan)</t>
  </si>
  <si>
    <t>5303-08 (8oz. AB Pearl Turquoise)</t>
  </si>
  <si>
    <t>W306-16 (16oz. Wicked Pearl Orange)</t>
  </si>
  <si>
    <t>5057-01 (1oz. Illustration Blue Violet)</t>
  </si>
  <si>
    <t>5026-01 (1oz. Lifeline Natural)</t>
  </si>
  <si>
    <t>5029-01 (1oz. Lifeline Intrinsic Shade)</t>
  </si>
  <si>
    <t>W310-32 (32oz. Wicked Pearl Magenta)</t>
  </si>
  <si>
    <t>W116-16 (16oz Wicked Opaque Ultramarine Blue)</t>
  </si>
  <si>
    <t>4970-02 (candy2o Real Fire Set - 4oz.)</t>
  </si>
  <si>
    <t>5041-02 (2oz. Bloodline Vascular Violet)</t>
  </si>
  <si>
    <t>ADIGLG (Gal. ADICOLOR Glacis)</t>
  </si>
  <si>
    <t>W307-16 (16oz. Wicked Pearl Plum)</t>
  </si>
  <si>
    <t>W023-12 (Gal. Wicked Fluorescent Green)</t>
  </si>
  <si>
    <t>5508-04 (4oz. AB Iridescent Fuchsia)</t>
  </si>
  <si>
    <t>5043-08 (8oz. Bloodline Expired Blue)</t>
  </si>
  <si>
    <t>6100-00 (AutoBorne Sealer Primary 8oz. Set)</t>
  </si>
  <si>
    <t>4663-08 (8oz. candy2o Red Oxide)</t>
  </si>
  <si>
    <t>W086-04 (4oz. Wicked Opaque Phthalo Blue)</t>
  </si>
  <si>
    <t>5640-01 (1oz. Illustration Ultramarine Blue)</t>
  </si>
  <si>
    <t>W310-16 (16oz. Wicked Pearl Magenta)</t>
  </si>
  <si>
    <t>5012-32 (32oz. Berlin-Airbrush Frog Juice)</t>
  </si>
  <si>
    <t>7106-12 (Gal. Scenix Fluorescent Sunburst)</t>
  </si>
  <si>
    <t>W363-12 (Gal. Wicked Metallic Copper)</t>
  </si>
  <si>
    <t>3012-04 (4oz. MT Phthalo Blue)</t>
  </si>
  <si>
    <t>5022-01 (1oz. Lifeline Fair Blush)</t>
  </si>
  <si>
    <t>W441-32 (32oz. Wicked Cosmic Sparkle Gold)</t>
  </si>
  <si>
    <t>W002-12 (Gal. Wicked Black)</t>
  </si>
  <si>
    <t>5102-16 (16oz. AB Transparent Violet)</t>
  </si>
  <si>
    <t>5648-08 (8oz. Illustration Flat Black)</t>
  </si>
  <si>
    <t>W365-32 (32oz. Wicked Metallic Burnt Orange)</t>
  </si>
  <si>
    <t>5640-08 (8oz. Illustration Ultramarine Blue)</t>
  </si>
  <si>
    <t>2032-16 (16oz. AC Pearl Blue)</t>
  </si>
  <si>
    <t>5136-04 (4oz. AB Transparent Red Oxide)</t>
  </si>
  <si>
    <t>W057-32 (32oz. Wicked Detail Blue Violet)</t>
  </si>
  <si>
    <t>W066-32 (32oz. Wicked Detail Burnt Orange)</t>
  </si>
  <si>
    <t>W099-32 (32oz Wicked Opaque Teal)</t>
  </si>
  <si>
    <t>5207-32 (32oz. AB Opaque Sky Blue)</t>
  </si>
  <si>
    <t>5111-16 (16oz. AB Transparent Aqua)</t>
  </si>
  <si>
    <t>5131-32 (32oz. AB Transparent White)</t>
  </si>
  <si>
    <t>2005-32 (32oz. AC Scarlet)</t>
  </si>
  <si>
    <t>2007-32 (32oz. AC Quinacridone Crimson)</t>
  </si>
  <si>
    <t>2009-32 (32oz. AC Turquoise Hue)</t>
  </si>
  <si>
    <t>2010-32 (32oz. AC Phthalo Green)</t>
  </si>
  <si>
    <t>2012-32 (32oz. AC Quinacridone Magenta)</t>
  </si>
  <si>
    <t>2013-32 (32oz. AC Carbazole Violet)</t>
  </si>
  <si>
    <t>2014-32 (32oz. AC Burnt Umber)</t>
  </si>
  <si>
    <t>2023-32 (32oz. AC Yellow Oxide)</t>
  </si>
  <si>
    <t>2024-32 (32oz. AC Permanent Light Green)</t>
  </si>
  <si>
    <t>2026-32 (32oz. AC Raw Sienna)</t>
  </si>
  <si>
    <t>2027-32 (32oz. AC Burnt Sienna)</t>
  </si>
  <si>
    <t>2028-32 (32oz. AC Cobalt Blue)</t>
  </si>
  <si>
    <t>6005-08 (8oz. AutoBorne Sealer Orange)</t>
  </si>
  <si>
    <t>W385-04 (4oz. Wicked Gold Shine)</t>
  </si>
  <si>
    <t>W085-32 (32oz. Wicked Opaque Limelight Green)</t>
  </si>
  <si>
    <t>3004-04 (4oz. MT Yellow Ochre)</t>
  </si>
  <si>
    <t>4666-16 (16oz. candy2o Tealiscious)</t>
  </si>
  <si>
    <t>5312-04 (4oz. AB Pearl Tangerine)</t>
  </si>
  <si>
    <t>5643-02 (2oz. Illustration Bismuth Vanadate Yellow)</t>
  </si>
  <si>
    <t>W050-08 (8oz. Wicked Detail White)</t>
  </si>
  <si>
    <t>W308-16 (16oz. Wicked Pearl Green)</t>
  </si>
  <si>
    <t>3011-08 (8oz. MT Cerulean Blue)</t>
  </si>
  <si>
    <t>5314-16 (16oz. AB Pearl Plum)</t>
  </si>
  <si>
    <t>4654-08 (8oz. candy2o Grabber Orange)</t>
  </si>
  <si>
    <t>3018-08 (8oz. MT Burnt Sienna)</t>
  </si>
  <si>
    <t>4666-08 (8oz. candy2o Tealiscious)</t>
  </si>
  <si>
    <t>5132-12 (Gal. AB Transparent Black)</t>
  </si>
  <si>
    <t>W311-16 (16oz. Wicked Pearl Purple)</t>
  </si>
  <si>
    <t>4537-16 (16oz. Sparklescent Nightmare Blue II)</t>
  </si>
  <si>
    <t>W421-04 (4oz. Wicked Hot Rod Sparkle Spectrum)</t>
  </si>
  <si>
    <t>W422-04 (4oz. Wicked Hot Rod Sparkle Gold)</t>
  </si>
  <si>
    <t>W008-32 (32oz. Wicked Deep Blue)</t>
  </si>
  <si>
    <t>W074-32 (32oz. Wicked Detail Burnt Sienna)</t>
  </si>
  <si>
    <t>5040-08 (8oz. Bloodline Coagulated Crimson)</t>
  </si>
  <si>
    <t>W084-04 (4oz. Wicked Opaque Phthalo Green)</t>
  </si>
  <si>
    <t>5313-16 (16oz. AB Pearl Lime)</t>
  </si>
  <si>
    <t>W445-04 (4oz. Wicked Cosmic Sparkle Green)</t>
  </si>
  <si>
    <t>5083-06 (1oz. Bloodline Type B + Set)</t>
  </si>
  <si>
    <t>W021-32 (32oz. Wicked Fluorescent Raspberry)</t>
  </si>
  <si>
    <t>W455-04 (4oz. Wicked Flair Blue/Magenta)</t>
  </si>
  <si>
    <t>5116-16 (16oz. AB Transparent Tropical Green)</t>
  </si>
  <si>
    <t>6009-16 (16oz. AutoBorne Sealer Process Blue)</t>
  </si>
  <si>
    <t>5402-12 (Gal. AB Fluorescent Raspberry)</t>
  </si>
  <si>
    <t>5028-08 (8oz. Lifeline Natural Lip)</t>
  </si>
  <si>
    <t>W381-16 (16oz. Wicked Pearl Brite Blue)</t>
  </si>
  <si>
    <t>W084-16 (16oz. Wicked Opaque Phthalo Green)</t>
  </si>
  <si>
    <t>2017-08 (8oz. AC Pearl Satin Gold)</t>
  </si>
  <si>
    <t>4872-12 (V-Tape 12 pack)</t>
  </si>
  <si>
    <t>5097-08 (8oz. Illustration CMYK Yellow)</t>
  </si>
  <si>
    <t>W055-32 (32oz. Wicked Detail Violet)</t>
  </si>
  <si>
    <t>6008-16 (16oz. AutoBorne Sealer Blue (GS))</t>
  </si>
  <si>
    <t>W422-16 (16oz. Wicked Hot Rod Sparkle Gold)</t>
  </si>
  <si>
    <t>W312-16 (16oz. Wicked Pearl Silver)</t>
  </si>
  <si>
    <t>W363-16 (16oz. Wicked Metallic Copper)</t>
  </si>
  <si>
    <t>5030-01 (1oz. Lifeline Cool Tone)</t>
  </si>
  <si>
    <t>5803-16 (16oz. AB Opaque Set)</t>
  </si>
  <si>
    <t>5029-02 (2oz. Lifeline Intrinsic Shade)</t>
  </si>
  <si>
    <t>5314-08 (8oz. AB Pearl Plum)</t>
  </si>
  <si>
    <t>7018-32 (32oz. Scenix Burnt Umber)</t>
  </si>
  <si>
    <t>W454-16 (16oz. Wicked Flair Blue/Violet)</t>
  </si>
  <si>
    <t>3501-00 (Essential PP Color Set)</t>
  </si>
  <si>
    <t>7030-32 (32oz. SSR Gloss Clear)</t>
  </si>
  <si>
    <t>5124-32 (32oz. AB Transparent Deep Red)</t>
  </si>
  <si>
    <t>3318-08 (8oz. PP Carbon Black)</t>
  </si>
  <si>
    <t>5213-16 (16oz. AB Opaque Blue Surf)</t>
  </si>
  <si>
    <t>4650-32 (32oz. candy2o Blood Red)</t>
  </si>
  <si>
    <t>4657-32 (32oz. candy2o Caribe Blue)</t>
  </si>
  <si>
    <t>5048-01 (1oz. Bloodline Surgery Sienna)</t>
  </si>
  <si>
    <t>7132-32 (32oz. Scenix Mix White)</t>
  </si>
  <si>
    <t>W362-16 (16oz. Wicked Metallic Bronze)</t>
  </si>
  <si>
    <t>W373-12 (Gal. Wicked Metallic Actress Gold)</t>
  </si>
  <si>
    <t>3005-08 (8oz. MT Orange)</t>
  </si>
  <si>
    <t>5701-01 (Bottle Adapters (3 Pack))</t>
  </si>
  <si>
    <t>5115-08 (8oz. AB Transparent Leaf Green)</t>
  </si>
  <si>
    <t>5133-12 (Gal. AB Transparent Canary Yellow)</t>
  </si>
  <si>
    <t>W212-16 (16oz. Wicked Transparent Glow in the Dark)</t>
  </si>
  <si>
    <t>5315-16 (16oz. AB Pearl Black)</t>
  </si>
  <si>
    <t>5135-32 (32oz. AB Transparent Purple)</t>
  </si>
  <si>
    <t>5011-01 (1oz. Berlin-Airbrush Bordeaux)</t>
  </si>
  <si>
    <t>5110-12 (Gal. AB Transparent Forest Green)</t>
  </si>
  <si>
    <t>W088-16 (16oz. Wicked Opaque Dioxazine Purple)</t>
  </si>
  <si>
    <t>W405-04 (4oz. Wicked Hi-Lite Purple)</t>
  </si>
  <si>
    <t>W443-32 (32oz. Wicked Cosmic Sparkle Copper)</t>
  </si>
  <si>
    <t>W308-04 (4oz. Wicked Pearl Green)</t>
  </si>
  <si>
    <t>5118-16 (16oz. AB Transparent Sunset Red)</t>
  </si>
  <si>
    <t>5048-08 (8oz. Bloodline Surgery Sienna)</t>
  </si>
  <si>
    <t>W367-12 (Gal. Wicked Metallic Elegance)</t>
  </si>
  <si>
    <t>5105-12 (Gal. AB Transparent Caribbean Blue)</t>
  </si>
  <si>
    <t>5106-12 (Gal. AB Transparent Brite Blue)</t>
  </si>
  <si>
    <t>5084-B (Bloodline Box Set)</t>
  </si>
  <si>
    <t>4651-08 (8oz. candy2o Sunset Magenta)</t>
  </si>
  <si>
    <t>5103-16 (16oz. AB Transparent Red Violet)</t>
  </si>
  <si>
    <t>W421-16 (16oz. Wicked Hot Rod Sparkle Spectrum)</t>
  </si>
  <si>
    <t>5501-08 (8oz. AB Iridescent Red)</t>
  </si>
  <si>
    <t>2052-16 (16oz. AC Iridescent Fuchsia)</t>
  </si>
  <si>
    <t>2053-16 (16oz. AC Iridescent Electric Blue)</t>
  </si>
  <si>
    <t>6010-08 (8oz. AutoBorne Sealer Green)</t>
  </si>
  <si>
    <t>W117-32 (32oz Wicked Opaque Magenta)</t>
  </si>
  <si>
    <t>W452-16 (16oz. Wicked Flair Blue/Copper)</t>
  </si>
  <si>
    <t>W056-32 (32oz. Wicked Detail Red Violet)</t>
  </si>
  <si>
    <t>W073-32 (32oz. Wicked Detail Flesh Tone)</t>
  </si>
  <si>
    <t>5622-08 (8oz. Createx Clear Coat Matte)</t>
  </si>
  <si>
    <t>5010-01 (1oz. Berlin-Airbrush Fire Red)</t>
  </si>
  <si>
    <t>5646-01 (1oz. Illustration Titan Buff)</t>
  </si>
  <si>
    <t>W351-12 (Gal. Wicked Metallic Silver)</t>
  </si>
  <si>
    <t>W372-12 (Gal. Wicked Metallic Rose)</t>
  </si>
  <si>
    <t>5645-08 (8oz. Illustration Teal)</t>
  </si>
  <si>
    <t>5123-16 (16oz. AB Transparent Burgundy)</t>
  </si>
  <si>
    <t>5136-16 (16oz. AB Transparent Red Oxide)</t>
  </si>
  <si>
    <t>3002-04 (4oz. MT Primary Yellow)</t>
  </si>
  <si>
    <t>5016-02 (2oz. Lifeline Light Olive Gold)</t>
  </si>
  <si>
    <t>5095-01 (1oz. Illustration CMYK Cyan)</t>
  </si>
  <si>
    <t>5109-12 (Gal. AB Transparent Brite Green)</t>
  </si>
  <si>
    <t>5083-05 (1oz. Bloodline Type A- Set)</t>
  </si>
  <si>
    <t>W452-04 (4oz. Wicked Flair Blue/Copper)</t>
  </si>
  <si>
    <t>5311-12 (Gal. AB Pearl Pineapple)</t>
  </si>
  <si>
    <t>W017-32 (32oz. Wicked Gloss White)</t>
  </si>
  <si>
    <t>2036-16 (16oz. AC Pearl Lime Green)</t>
  </si>
  <si>
    <t>3020-04 (4oz. MT Burnt Umber)</t>
  </si>
  <si>
    <t>W385-02 (2oz. Wicked Gold Shine)</t>
  </si>
  <si>
    <t>2035-08 (8oz. AC Pearl Purple)</t>
  </si>
  <si>
    <t>5213-32 (32oz. AB Opaque Blue Surf)</t>
  </si>
  <si>
    <t>W440-16 (16oz. Wicked Cosmic Sparkle Silver)</t>
  </si>
  <si>
    <t>4004-12 (Gal. Transparent Base)</t>
  </si>
  <si>
    <t>4013-02 (2oz. 4013)</t>
  </si>
  <si>
    <t>5309-12 (Gal. AB Pearl Red)</t>
  </si>
  <si>
    <t>4657-16 (16oz. candy2o Caribe Blue)</t>
  </si>
  <si>
    <t>3021-04 (4oz. MT Magenta)</t>
  </si>
  <si>
    <t>6012-12 (Gal. AutoBorne Sealer Burgundy)</t>
  </si>
  <si>
    <t>W022-12 (Gal. Wicked Fluorescent Red)</t>
  </si>
  <si>
    <t>W355-12 (Gal. Wicked Aluminum (Fine))</t>
  </si>
  <si>
    <t>W308-32 (32oz. Wicked Pearl Green)</t>
  </si>
  <si>
    <t>5316-16 (16oz. AB Pearl Platinum)</t>
  </si>
  <si>
    <t>7040-32 (32oz. Adhesion Promoter)</t>
  </si>
  <si>
    <t>5096-08 (8oz. Illustration CMYK Magenta)</t>
  </si>
  <si>
    <t>W300-32 (32oz. Wicked Pearl Black)</t>
  </si>
  <si>
    <t>5020-01 (1oz. Lifeline Espresso)</t>
  </si>
  <si>
    <t>5090-01 (1oz. Illustration Transparent Base)</t>
  </si>
  <si>
    <t>W403-04 (4oz. Wicked Hi-Lite Green)</t>
  </si>
  <si>
    <t>W012-32 (32oz. Wicked Red Oxide)</t>
  </si>
  <si>
    <t>W062-32 (32oz. Wicked Detail Cerulean Blue)</t>
  </si>
  <si>
    <t>W084-32 (32oz. Wicked Opaque Phthalo Green)</t>
  </si>
  <si>
    <t>W371-04 (4oz. Wicked Metallic Dark Brown)</t>
  </si>
  <si>
    <t>5088-02 (2oz. Illustration Opaque Primary Set)</t>
  </si>
  <si>
    <t>5041-08 (8oz. Bloodline Vascular Violet)</t>
  </si>
  <si>
    <t>6005-16 (16oz. AutoBorne Sealer Orange)</t>
  </si>
  <si>
    <t>5312-08 (8oz. AB Pearl Tangerine)</t>
  </si>
  <si>
    <t>5125-32 (32oz. AB Transparent Peach)</t>
  </si>
  <si>
    <t>7107-32 (32oz. Scenix Fluorescent Pink)</t>
  </si>
  <si>
    <t>W368-16 (16oz. Wicked Metallic Charcoal-Viola)</t>
  </si>
  <si>
    <t>5302-16 (16oz. AB Pearl Magenta)</t>
  </si>
  <si>
    <t>5702-00 (White caps - 2oz &amp; 4oz)</t>
  </si>
  <si>
    <t>W212-32 (32oz. Wicked Transparent Glow in the Dark)</t>
  </si>
  <si>
    <t>5112-08 (8oz. AB Transparent Turquoise)</t>
  </si>
  <si>
    <t>5038-08 (8oz. Bloodline Infectious Pink)</t>
  </si>
  <si>
    <t>5055-01 (1oz. Illustration Violet)</t>
  </si>
  <si>
    <t>5136-08 (8oz.  AB Transparent Red Oxide)</t>
  </si>
  <si>
    <t>5018-02 (2oz. Lifeline Deep Olive Gold)</t>
  </si>
  <si>
    <t>W366-16 (16oz. Wicked Metallic Midnight Blue)</t>
  </si>
  <si>
    <t>W068-12 (Gal. Wicked Detail Raw Umber)</t>
  </si>
  <si>
    <t>6009-32 (32oz. AutoBorne Sealer Process Blue)</t>
  </si>
  <si>
    <t>7102-12 (Gal. Scenix Fluorescent Raspberry)</t>
  </si>
  <si>
    <t>7104-12 (Gal. Scenix Fluorescent Green)</t>
  </si>
  <si>
    <t>W400-04 (4oz. Wicked Hi-Lite Gold)</t>
  </si>
  <si>
    <t>5645-01 (1oz. Illustration Teal)</t>
  </si>
  <si>
    <t>5042-01 (1oz. Bloodline Deep Bruise Purple)</t>
  </si>
  <si>
    <t>W454-04 (4oz. Wicked Flair Blue/Violet)</t>
  </si>
  <si>
    <t>W443-04 (4oz. Wicked Cosmic Sparkle Copper)</t>
  </si>
  <si>
    <t>5046-01 (1oz. Bloodline Blunt Trauma Umber)</t>
  </si>
  <si>
    <t>3354-12 (Gal. Opaque Base (MS))</t>
  </si>
  <si>
    <t>5077-02 (2oz. Illustration Opaque Green)</t>
  </si>
  <si>
    <t>W010-12 (Gal. Wicked Brown)</t>
  </si>
  <si>
    <t>W073-12 (Gal. Wicked Detail Flesh Tone)</t>
  </si>
  <si>
    <t>5050-12 (Gal. Illustration White)</t>
  </si>
  <si>
    <t>5090-12 (Gal. Illustration Transparent Base)</t>
  </si>
  <si>
    <t>5702-08 (8oz. Empty Bottle w/ cap)</t>
  </si>
  <si>
    <t>5801-16 (16oz. AB Primary Set (6 Colors))</t>
  </si>
  <si>
    <t>5080-08 (8oz. Illustration Color Wheel Set)</t>
  </si>
  <si>
    <t>5702-12 (Gal. Empty Bottle w/ cap)</t>
  </si>
  <si>
    <t>5116-08 (8oz. AB Transparent Tropical Green)</t>
  </si>
  <si>
    <t>5030-02 (2oz. Lifeline Cool Tone)</t>
  </si>
  <si>
    <t>3006-04 (4oz. MT Scarlet)</t>
  </si>
  <si>
    <t>W365-16 (16oz. Wicked Metallic Burnt Orange)</t>
  </si>
  <si>
    <t>W373-16 (16oz. Wicked Metallic Actress Gold)</t>
  </si>
  <si>
    <t>3007-08 (8oz. MT Red Oxide)</t>
  </si>
  <si>
    <t>3020-08 (8oz. MT Burnt Umber)</t>
  </si>
  <si>
    <t>W368-32 (32oz. Wicked Metallic Charcoal-Viola)</t>
  </si>
  <si>
    <t>W370-16 (16oz. Wicked Metallic Light Brown)</t>
  </si>
  <si>
    <t>7003-32 (32oz. Scenix Carbon Black)</t>
  </si>
  <si>
    <t>4663-16 (16oz. candy2o Red Oxide)</t>
  </si>
  <si>
    <t>3016-04 (4oz. MT Leaf Green)</t>
  </si>
  <si>
    <t>W367-16 (16oz. Wicked Metallic Elegance)</t>
  </si>
  <si>
    <t>W312-32 (32oz. Wicked Pearl Silver)</t>
  </si>
  <si>
    <t>W370-32 (32oz. Wicked Metallic Light Brown)</t>
  </si>
  <si>
    <t>5103-08 (8oz. AB Transparent Red Violet)</t>
  </si>
  <si>
    <t>4907-04 (4oz. Additive Set 2)</t>
  </si>
  <si>
    <t>7008-12 (Gal. Scenix Pyrrole Red)</t>
  </si>
  <si>
    <t>W116-32 (32oz Wicked Opaque Ultramarine Blue)</t>
  </si>
  <si>
    <t>7017-32 (32oz. Scenix Raw Umber)</t>
  </si>
  <si>
    <t>6011-16 (16oz. AutoBorne Sealer Tan)</t>
  </si>
  <si>
    <t>5016-01 (1oz. Lifeline Light Olive Gold)</t>
  </si>
  <si>
    <t>5621-16 (16oz. Createx Clear Coat Satin)</t>
  </si>
  <si>
    <t>5309-16 (16oz. AB Pearl Red)</t>
  </si>
  <si>
    <t>4653-32 (32oz. candy2o Lemon Yellow)</t>
  </si>
  <si>
    <t>5083-07 (1oz. Bloodline Type O- Set)</t>
  </si>
  <si>
    <t>5116-32 (32oz. AB Transparent Tropical Green)</t>
  </si>
  <si>
    <t>4658-16 (16oz. candy2o Ultra Violet)</t>
  </si>
  <si>
    <t>5642-01 (1oz. Illustration Pyrrole Orange)</t>
  </si>
  <si>
    <t>5103-12 (Gal. AB Transparent Red Violet)</t>
  </si>
  <si>
    <t>5107-12 (Gal. AB Transparent Ultramarine Blue)</t>
  </si>
  <si>
    <t>5113-12 (Gal. AB Transparent Sunrise Yellow)</t>
  </si>
  <si>
    <t>5134-12 (Gal. AB Transparent Maui Blue)</t>
  </si>
  <si>
    <t>5137-12 (Gal. AB Transparent Crimson)</t>
  </si>
  <si>
    <t>2001-12 (Gal. AC Titanium White)</t>
  </si>
  <si>
    <t>5028-01 (1oz. Lifeline Natural Lip)</t>
  </si>
  <si>
    <t>7104-32 (32oz. Scenix Fluorescent Green)</t>
  </si>
  <si>
    <t>5702-16 (16oz. Empty Bottle w/ cap)</t>
  </si>
  <si>
    <t>5023-02 (2oz. Lifeline Blush)</t>
  </si>
  <si>
    <t>W067-32 (32oz. Wicked Detail Raw Sienna)</t>
  </si>
  <si>
    <t>2034-16 (16oz. AC Pearl Magenta)</t>
  </si>
  <si>
    <t>W385-16 (16oz. Wicked Gold Shine)</t>
  </si>
  <si>
    <t>5027-08 (8oz. Lifeline Deep Natural)</t>
  </si>
  <si>
    <t>W088-04 (4oz. Wicked Opaque Dioxazine Purple)</t>
  </si>
  <si>
    <t>2050-16 (16oz. AC Iridescent Yellow)</t>
  </si>
  <si>
    <t>5317-16 (16oz. AB Pearl Lime Ice)</t>
  </si>
  <si>
    <t>5203-16 (16oz. AB Opaque Lilac)</t>
  </si>
  <si>
    <t>5301-16 (16oz. AB Pearl Purple)</t>
  </si>
  <si>
    <t>5643-08 (8oz. Illustration Bismuth Vanadate Yellow)</t>
  </si>
  <si>
    <t>W451-04 (4oz. Wicked Flair Teal/Purple)</t>
  </si>
  <si>
    <t>5123-32 (32oz. AB Transparent Burgundy)</t>
  </si>
  <si>
    <t>5137-08 (8oz. AB Transparent Crimson)</t>
  </si>
  <si>
    <t>5314-12 (Gal. AB Pearl Plum)</t>
  </si>
  <si>
    <t>5648-04 (4oz. Illustration Flat Black)</t>
  </si>
  <si>
    <t>5643-01 (1oz. Illustration Bismuth Vanadate Yellow)</t>
  </si>
  <si>
    <t>W356-32 (32oz. Wicked Aluminum (Coarse))</t>
  </si>
  <si>
    <t>W383-32 (32oz. Wicked Pearl Electric Purple)</t>
  </si>
  <si>
    <t>5019-08 (8oz. Lifeline Light Espresso)</t>
  </si>
  <si>
    <t>5317-08 (8oz. AB Pearl Lime Ice)</t>
  </si>
  <si>
    <t>W371-16 (16oz. Wicked Metallic Dark Brown)</t>
  </si>
  <si>
    <t>W063-32 (32oz. Wicked Detail Carmine)</t>
  </si>
  <si>
    <t>4967-A (candy2o Sample Set 4oz.)</t>
  </si>
  <si>
    <t>3006-08 (8oz. MT Scarlet)</t>
  </si>
  <si>
    <t>3314-08 (8oz. PP Quinacridone Magenta)</t>
  </si>
  <si>
    <t>3302-02 (2oz. PP Hansa Yellow Medium)</t>
  </si>
  <si>
    <t>5307-05 (5 Gal. AB Pearl Satin Gold)</t>
  </si>
  <si>
    <t>W118-12 (Gal. Wicked Fluorescent White)</t>
  </si>
  <si>
    <t>3302-08 (8oz. PP Hansa Yellow Medium)</t>
  </si>
  <si>
    <t>3315-08 (8oz. PP Carbazole Violet)</t>
  </si>
  <si>
    <t>3503-00 (PP Color Theory Set)</t>
  </si>
  <si>
    <t>5721-05 (5 Gal. AB White Gold)</t>
  </si>
  <si>
    <t>W029-32 (32oz. Wicked Fluorescent Magenta)</t>
  </si>
  <si>
    <t>2035-16 (16oz. AC Pearl Purple)</t>
  </si>
  <si>
    <t>2037-16 (16oz. AC Pearl Orange)</t>
  </si>
  <si>
    <t>5622-16 (16oz. Createx Clear Coat Matte)</t>
  </si>
  <si>
    <t>3315-02 (2oz. PP Carbazole Violet)</t>
  </si>
  <si>
    <t>4801-03 (Createx Colors™ Logo Banner)</t>
  </si>
  <si>
    <t>5302-08 (8oz. AB Pearl Magenta)</t>
  </si>
  <si>
    <t>5118-08 (8oz. AB Transparent Sunset Red)</t>
  </si>
  <si>
    <t>2002-12 (Gal. AC Hansa Yellow Medium)</t>
  </si>
  <si>
    <t>2015-12 (Gal. AC Carbon Black)</t>
  </si>
  <si>
    <t>3303-08 (8oz. PP Dairylide Yellow)</t>
  </si>
  <si>
    <t>5017-08 (8oz. Lifeline Olive Gold)</t>
  </si>
  <si>
    <t>W015-12 (Gal. Wicked Crimson)</t>
  </si>
  <si>
    <t>W403-16 (16oz. Wicked Hi-Lite Green)</t>
  </si>
  <si>
    <t>5312-16 (16oz. AB Pearl Tangerine)</t>
  </si>
  <si>
    <t>5126-05 (5 Gal. AB Transparent Sand)</t>
  </si>
  <si>
    <t>5211-05 (5 Gal. AB Opaque Black)</t>
  </si>
  <si>
    <t>5212-05 (5 Gal. AB Opaque White)</t>
  </si>
  <si>
    <t>3323-08 (8oz. PP Cerulean Blue)</t>
  </si>
  <si>
    <t>5124-12 (Gal. AB Transparent Deep Red)</t>
  </si>
  <si>
    <t>5128-12 (Gal. AB Transparent Dark Brown)</t>
  </si>
  <si>
    <t>W083-12 (Gal. Wicked Opaque Pyrrole Red)</t>
  </si>
  <si>
    <t>W080-12 (Gal. Wicked Opaque Hansa Yellow)</t>
  </si>
  <si>
    <t>5723-05 (5 Gal. AB Ecru)</t>
  </si>
  <si>
    <t>5725-05 (5 Gal. AB Moonlight)</t>
  </si>
  <si>
    <t>W424-04 (4oz. Wicked Hot Rod Sparkle Green)</t>
  </si>
  <si>
    <t>6010-16 (16oz. AutoBorne Sealer Green)</t>
  </si>
  <si>
    <t>W359-32 (32oz. Wicked Metallic Charcoal)</t>
  </si>
  <si>
    <t>W364-32 (32oz. Wicked Metallic Blue Silver)</t>
  </si>
  <si>
    <t>W382-32 (32oz. Wicked Pearl Electric Blue)</t>
  </si>
  <si>
    <t>W050-12 (Gal. Wicked Detail White)</t>
  </si>
  <si>
    <t>5114-12 (Gal. AB Transparent Brite Yellow)</t>
  </si>
  <si>
    <t>W003-12 (Gal. Wicked Yellow)</t>
  </si>
  <si>
    <t>W007-12 (Gal. Wicked Blue)</t>
  </si>
  <si>
    <t>W352-32 (32oz. Wicked Metallic Platinum)</t>
  </si>
  <si>
    <t>W012-12 (Gal. Wicked Red Oxide)</t>
  </si>
  <si>
    <t>2035-32 (32oz. AC Pearl Purple)</t>
  </si>
  <si>
    <t>5125-12 (Gal. AB Transparent Peach)</t>
  </si>
  <si>
    <t>5207-12 (Gal. AB Opaque Sky Blue)</t>
  </si>
  <si>
    <t>7031-32 (32oz. SSR Matte Clear)</t>
  </si>
  <si>
    <t>W118-32 (32oz. Wicked Fluorescent White)</t>
  </si>
  <si>
    <t>W300-12 (Gal. Wicked Pearl Black)</t>
  </si>
  <si>
    <t>W059-32 (32oz. Wicked Detail Moss Green)</t>
  </si>
  <si>
    <t>W364-16 (16oz. Wicked Metallic Blue Silver)</t>
  </si>
  <si>
    <t>5041-01 (1oz. Bloodline Vascular Violet)</t>
  </si>
  <si>
    <t>3401-05 (5 Gal. CM Textile Medium)</t>
  </si>
  <si>
    <t>4535-04 (4oz. Sparklescent Rock Star Red II)</t>
  </si>
  <si>
    <t>4662-32 (32oz. candy2o Dirt Track Brown)</t>
  </si>
  <si>
    <t>5317-12 (Gal. AB Pearl Lime Ice)</t>
  </si>
  <si>
    <t>5096-01 (1oz. Illustration CMYK Magenta)</t>
  </si>
  <si>
    <t>4659-32 (32oz. candy2o Deep Purple)</t>
  </si>
  <si>
    <t>5137-32 (32oz. AB Transparent Crimson)</t>
  </si>
  <si>
    <t>2015-08 (8oz. AC Carbon Black)</t>
  </si>
  <si>
    <t>W076-08 (8oz. Wicked Detail  Universal Fleshtone)</t>
  </si>
  <si>
    <t>4905-16 (16oz. Additive Sample Set)</t>
  </si>
  <si>
    <t>6010-32 (32oz. AutoBorne Sealer Green)</t>
  </si>
  <si>
    <t>W058-16 (16oz. Wicked Detail Blue Green)</t>
  </si>
  <si>
    <t>5503-12 (Gal. AB Iridescent Yellow)</t>
  </si>
  <si>
    <t>3321-02 (2oz. PP Permanent Light Green)</t>
  </si>
  <si>
    <t>5136-32 (32oz. AB Transparent Red Oxide)</t>
  </si>
  <si>
    <t>5011-08 (8oz. Berlin-Airbrush Bordeaux)</t>
  </si>
  <si>
    <t>5205-12 (Gal. AB Opaque Light Green)</t>
  </si>
  <si>
    <t>6010-12 (Gal. AutoBorne Sealer Green)</t>
  </si>
  <si>
    <t>5137-04 (4oz. AB Transparent Crimson)</t>
  </si>
  <si>
    <t>5601-05 (5 Gal. AB Transparent Base)</t>
  </si>
  <si>
    <t>4873-00 (EdgeMaster Kit)</t>
  </si>
  <si>
    <t>4814-2X (Createx Colors™ Mascot T-Shirt (2X))</t>
  </si>
  <si>
    <t>7101-32 (32oz. Scenix Fluorescent Purple)</t>
  </si>
  <si>
    <t>4655-32 (32oz. candy2o Marine Blue)</t>
  </si>
  <si>
    <t>4656-08 (8oz. candy2o Midnight Blue)</t>
  </si>
  <si>
    <t>2016-08 (8oz. AC Pearl White)</t>
  </si>
  <si>
    <t>W211-12 (Gal. Wicked UV Glow White)</t>
  </si>
  <si>
    <t>5642-08 (8oz. Illustration Pyrrole Orange)</t>
  </si>
  <si>
    <t>5083-03 (2oz. Bloodline Type O- Set)</t>
  </si>
  <si>
    <t>3305-08 (8oz. PP Orange)</t>
  </si>
  <si>
    <t>W384-16 (16oz. Wicked Silver Shine)</t>
  </si>
  <si>
    <t>5017-01 (1oz. Lifeline Olive Gold)</t>
  </si>
  <si>
    <t>5018-08 (8oz. Lifeline Deep Olive Gold)</t>
  </si>
  <si>
    <t>5021-08 (8oz. Lifeline Deep Espresso)</t>
  </si>
  <si>
    <t>3350-32 (32oz. White)</t>
  </si>
  <si>
    <t>4590-04 (4oz. Sparklescent Bada Bling Silver)</t>
  </si>
  <si>
    <t>7005-12 (Gal. Scenix Diarylide Yellow)</t>
  </si>
  <si>
    <t>W367-04 (4oz. Wicked Metallic Elegance)</t>
  </si>
  <si>
    <t>4593-04 (4oz. Sparklescent Sungold Orange)</t>
  </si>
  <si>
    <t>7007-12 (Gal. Scenix Pyrrole Orange)</t>
  </si>
  <si>
    <t>W455-16 (16oz. Wicked Flair Blue/Magenta)</t>
  </si>
  <si>
    <t>4652-12 (Gal. candy2o Tequila Yellow)</t>
  </si>
  <si>
    <t>4662-12 (Gal. candy2o Dirt Track Brown)</t>
  </si>
  <si>
    <t>W369-04 (4oz. Wicked Metallic Pewter)</t>
  </si>
  <si>
    <t>W759-12 (Gal. Wicked Heavy Body Fluorescent Blue)</t>
  </si>
  <si>
    <t>W761-12 (Gal. Wicked Heavy Body Fluorescent Hot Berry)</t>
  </si>
  <si>
    <t>3320-08 (8oz. PP Quinacridone Crimson)</t>
  </si>
  <si>
    <t>W369-12 (Gal. Wicked Metallic Pewter)</t>
  </si>
  <si>
    <t>W370-12 (Gal. Wicked Metallic Light Brown)</t>
  </si>
  <si>
    <t>W371-12 (Gal. Wicked Metallic Dark Brown)</t>
  </si>
  <si>
    <t>W401-04 (4oz. Wicked Hi-Lite Orange)</t>
  </si>
  <si>
    <t>2051-16 (16oz. AC Iridescent Brite Red)</t>
  </si>
  <si>
    <t>7011-12 (Gal. Scenix Dioxazine Purple)</t>
  </si>
  <si>
    <t>W372-16 (16oz. Wicked Metallic Rose)</t>
  </si>
  <si>
    <t>W361-32 (32oz. Wicked Metallic White (Coarse))</t>
  </si>
  <si>
    <t>3306-08 (8oz. PP Naphthol Red Medium)</t>
  </si>
  <si>
    <t>6008-32 (32oz. AutoBorne Sealer Blue (GS))</t>
  </si>
  <si>
    <t>3314-02 (2oz. PP Quinacridone Magenta)</t>
  </si>
  <si>
    <t>W443-16 (16oz. Wicked Cosmic Sparkle Copper)</t>
  </si>
  <si>
    <t>W445-16 (16oz. Wicked Cosmic Sparkle Green)</t>
  </si>
  <si>
    <t>3317-08 (8oz. PP Burnt Umber)</t>
  </si>
  <si>
    <t>5083-08 (8oz. Bloodline Master Set)</t>
  </si>
  <si>
    <t>7004-12 (Gal. Scenix Hansa Yellow)</t>
  </si>
  <si>
    <t>7009-12 (Gal. Scenix Quinacridone Magenta)</t>
  </si>
  <si>
    <t>5016-08 (8oz. Lifeline Light Olive Gold)</t>
  </si>
  <si>
    <t>2052-32 (32oz. AC Iridescent Fuchsia)</t>
  </si>
  <si>
    <t>W405-16 (16oz. Wicked Hi-Lite Purple)</t>
  </si>
  <si>
    <t>W060-16 (16oz. Wicked Detail Viridian)</t>
  </si>
  <si>
    <t>W371-32 (32oz. Wicked Metallic Dark Brown)</t>
  </si>
  <si>
    <t>W381-32 (32oz. Wicked Pearl Brite Blue)</t>
  </si>
  <si>
    <t>6003-12 (Gal. AutoBorne Sealer Gray)</t>
  </si>
  <si>
    <t>W301-12 (Gal. Wicked Pearl White)</t>
  </si>
  <si>
    <t>W367-32 (32oz. Wicked Metallic Elegance)</t>
  </si>
  <si>
    <t>W404-32 (32oz. Wicked Hi-Lite Blue)</t>
  </si>
  <si>
    <t>7012-12 (Gal. Scenix Daylight Blue)</t>
  </si>
  <si>
    <t>5023-01 (1oz. Lifeline Blush)</t>
  </si>
  <si>
    <t>4658-08 (8oz. candy2o Ultra Violet)</t>
  </si>
  <si>
    <t>3301-02 (2oz. PP Titanium White)</t>
  </si>
  <si>
    <t>W402-12 (Gal. Wicked Hi-Lite Red)</t>
  </si>
  <si>
    <t>W029-12 (Gal. Wicked Fluorescent Magenta)</t>
  </si>
  <si>
    <t>7014-32 (32oz. Scenix Ultramarine Blue)</t>
  </si>
  <si>
    <t>W051-04 (4oz. Wicked Detail Black)</t>
  </si>
  <si>
    <t>5088-01 (1oz. Illustration Opaque Primary Set)</t>
  </si>
  <si>
    <t>7013-32 (32oz. Scenix Phthalo Blue)</t>
  </si>
  <si>
    <t>W369-16 (16oz. Wicked Metallic Pewter)</t>
  </si>
  <si>
    <t>3502-00 (Extended PP Color Set)</t>
  </si>
  <si>
    <t>W062-12 (Gal. Wicked Detail Cerulean Blue)</t>
  </si>
  <si>
    <t>3316-08 (8oz. PP Burnt Sienna)</t>
  </si>
  <si>
    <t>5131-12 (Gal. AB Transparent White)</t>
  </si>
  <si>
    <t>5135-12 (Gal. AB Transparent Purple)</t>
  </si>
  <si>
    <t>5401-12 (Gal. AB Fluorescent Violet)</t>
  </si>
  <si>
    <t>W452-32 (32oz. Wicked Flair Blue/Copper)</t>
  </si>
  <si>
    <t>5070-01 (1oz. Illustration Opaque Chrome Yellow)</t>
  </si>
  <si>
    <t>3019-08 (8oz. MT Raw Umber)</t>
  </si>
  <si>
    <t>2006-08 (8oz. AC Primary Red)</t>
  </si>
  <si>
    <t>Total Revenue ($)</t>
  </si>
  <si>
    <t>W053-32 (32oz. Wicked Detail Scarlet)</t>
  </si>
  <si>
    <t>W060-32 (32oz. Wicked Detail Viridian)</t>
  </si>
  <si>
    <t>3313-02 (2oz. PP Phthalo Green)</t>
  </si>
  <si>
    <t>W458-16 (16oz. Wicked Flair Green/Blue)</t>
  </si>
  <si>
    <t>3309-02 (2oz. PP Ultramarine Blue)</t>
  </si>
  <si>
    <t>W454-32 (32oz. Wicked Flair Blue/Violet)</t>
  </si>
  <si>
    <t>W455-32 (32oz. Wicked Flair Blue/Magenta)</t>
  </si>
  <si>
    <t>W456-32 (32oz. Wicked Flair Fuchsia/Gold)</t>
  </si>
  <si>
    <t>W459-32 (32oz. Wicked Flair Lemon/Lime)</t>
  </si>
  <si>
    <t>4802-00 (Black Createx Color™  Logo Hat)</t>
  </si>
  <si>
    <t>W442-04 (4oz. Wicked Cosmic Sparkle Red)</t>
  </si>
  <si>
    <t>2025-12 (Gal. AC Cerulean Blue)</t>
  </si>
  <si>
    <t>W423-32 (32oz. Wicked Hot Rod Sparkle Blue)</t>
  </si>
  <si>
    <t>7003-12 (Gal. Scenix Carbon Black)</t>
  </si>
  <si>
    <t>W020-12 (Gal. Wicked Fluorescent Purple)</t>
  </si>
  <si>
    <t>W053-12 (Gal. Wicked Detail Scarlet)</t>
  </si>
  <si>
    <t>W086-12 (Gal. Wicked Opaque Phthalo Blue)</t>
  </si>
  <si>
    <t>W011-12 (Gal. Wicked Golden Yellow)</t>
  </si>
  <si>
    <t>W018-12 (Gal. Wicked Gloss Black)</t>
  </si>
  <si>
    <t>W088-12 (Gal. Wicked Opaque Dioxazine Purple)</t>
  </si>
  <si>
    <t>4530-16 (16oz. Sparklescent Mango II)</t>
  </si>
  <si>
    <t>5029-08 (8oz. Lifeline Intrinsic Shade)</t>
  </si>
  <si>
    <t>W440-32 (32oz. Wicked Cosmic Sparkle Silver)</t>
  </si>
  <si>
    <t>W445-32 (32oz. Wicked Cosmic Sparkle Green)</t>
  </si>
  <si>
    <t>4539-04 (4oz. AA Sparklescent Blizzard Blue II)</t>
  </si>
  <si>
    <t>W009-12 (Gal. Wicked Phthalo Green)</t>
  </si>
  <si>
    <t>W052-12 (Gal. Wicked Detail Yellow)</t>
  </si>
  <si>
    <t>W074-12 (Gal. Wicked Detail Burnt Sienna)</t>
  </si>
  <si>
    <t>W441-04 (4oz. Wicked Cosmic Sparkle Gold)</t>
  </si>
  <si>
    <t>5102-12 (Gal. AB Transparent Violet)</t>
  </si>
  <si>
    <t>5115-12 (Gal. AB Transparent Leaf Green)</t>
  </si>
  <si>
    <t>3311-02 (2oz. PP Phthalo Blue GS)</t>
  </si>
  <si>
    <t>5622-32 (32oz. Createx Clear Coat Matte)</t>
  </si>
  <si>
    <t>3319-08 (8oz. PP Primary Red)</t>
  </si>
  <si>
    <t>5122-12 (Gal. AB Transparent Fuchsia)</t>
  </si>
  <si>
    <t>5136-12 (Gal. AB Transparent Red Oxide)</t>
  </si>
  <si>
    <t>2027-08 (8oz. AC Burnt Sienna)</t>
  </si>
  <si>
    <t>3345-32 (32oz. Quinacridone Violet)</t>
  </si>
  <si>
    <t>2024-08 (8oz. AC Permanent Light Green)</t>
  </si>
  <si>
    <t>4654-32 (32oz. candy2o Grabber Orange)</t>
  </si>
  <si>
    <t>4533-16 (16oz. Sparklescent Toxic Green II)</t>
  </si>
  <si>
    <t>4593-16 (16oz. Sparklescent Sungold Orange)</t>
  </si>
  <si>
    <t>4594-04 (4oz. AA Sparklescent Lilac)</t>
  </si>
  <si>
    <t>3312-02 (2oz. PP Prussian Blue)</t>
  </si>
  <si>
    <t>3316-02 (2oz. PP Burnt Sienna)</t>
  </si>
  <si>
    <t>4682-01 (2oz. candy2o Hobby Set)</t>
  </si>
  <si>
    <t>5311-16 (16oz. AB Pearl Pineapple)</t>
  </si>
  <si>
    <t>5138-16 (16oz. AB Transparent Carmine)</t>
  </si>
  <si>
    <t>3318-02 (2oz. PP Carbon Black)</t>
  </si>
  <si>
    <t>7102-32 (32oz. Scenix Fluorescent Raspberry)</t>
  </si>
  <si>
    <t>7105-32 (32oz. Scenix Fluorescent Yellow)</t>
  </si>
  <si>
    <t>7109-32 (32oz. Scenix Fluorescent Blue)</t>
  </si>
  <si>
    <t>7110-32 (32oz. Scenix Fluorescent Magenta)</t>
  </si>
  <si>
    <t>3017-08 (8oz. MT Raw Sienna)</t>
  </si>
  <si>
    <t>4661-32 (32oz. candy2o Emerald Green)</t>
  </si>
  <si>
    <t>4665-32 (32oz. candy2o Brandywine)</t>
  </si>
  <si>
    <t>4666-32 (32oz. candy2o Tealiscious)</t>
  </si>
  <si>
    <t>4660-32 (32oz. candy2o Poison Green)</t>
  </si>
  <si>
    <t>3320-02 (2oz. PP Quinacridone Crimson)</t>
  </si>
  <si>
    <t>W450-16 (16oz. Wicked Flair Tint Violet)</t>
  </si>
  <si>
    <t>W451-16 (16oz. Wicked Flair Teal/Purple)</t>
  </si>
  <si>
    <t>3319-02 (2oz. PP Primary Red)</t>
  </si>
  <si>
    <t>7006-32 (32oz. Scenix Bismuth Vanadate Yellow)</t>
  </si>
  <si>
    <t>3328-32 (32oz. Red Orange)</t>
  </si>
  <si>
    <t>3343-32 (32oz. Magenta)</t>
  </si>
  <si>
    <t>W456-16 (16oz. Wicked Flair Fuchsia/Gold)</t>
  </si>
  <si>
    <t>3401-32 (32oz. CM Textile Medium)</t>
  </si>
  <si>
    <t>5019-01 (1oz. Lifeline Light Espresso)</t>
  </si>
  <si>
    <t>W457-16 (16oz. Wicked Flair Blue/Turquoise)</t>
  </si>
  <si>
    <t>5071-02 (2oz. Illustration Opaque Orange)</t>
  </si>
  <si>
    <t>2033-16 (16oz. AC Pearl Green)</t>
  </si>
  <si>
    <t>3409-16 (16oz. Airbrush Medium)</t>
  </si>
  <si>
    <t>7007-32 (32oz. Scenix Pyrrole Orange)</t>
  </si>
  <si>
    <t>6005-32 (32oz. AutoBorne Sealer Orange)</t>
  </si>
  <si>
    <t>5646-08 (8oz. Illustration Titan Buff)</t>
  </si>
  <si>
    <t>W444-16 (16oz. Wicked Cosmic Sparkle Blue)</t>
  </si>
  <si>
    <t>3346-32 (32oz. Napthol Red)</t>
  </si>
  <si>
    <t>3304-08 (8oz. PP Yellow Oxide)</t>
  </si>
  <si>
    <t>2025-08 (8oz. AC Cerulean Blue)</t>
  </si>
  <si>
    <t>5075-08 (8oz. Illustration Opaque Dark Blue)</t>
  </si>
  <si>
    <t>3001-04 (4oz. MT White)</t>
  </si>
  <si>
    <t>W366-32 (32oz. Wicked Metallic Midnight Blue)</t>
  </si>
  <si>
    <t>W403-32 (32oz. Wicked Hi-Lite Green)</t>
  </si>
  <si>
    <t>W405-32 (32oz. Wicked Hi-Lite Purple)</t>
  </si>
  <si>
    <t>6011-32 (32oz. AutoBorne Sealer Tan)</t>
  </si>
  <si>
    <t>5618-12 (Gal. Cleaner)</t>
  </si>
  <si>
    <t>7012-32 (32oz. Scenix Daylight Blue)</t>
  </si>
  <si>
    <t>W311-32 (32oz. Wicked Pearl Purple)</t>
  </si>
  <si>
    <t>7008-32 (32oz. Scenix Pyrrole Red)</t>
  </si>
  <si>
    <t>7004-32 (32oz. Scenix Hansa Yellow)</t>
  </si>
  <si>
    <t>7009-32 (32oz. Scenix Quinacridone Magenta)</t>
  </si>
  <si>
    <t>5644-32 (32oz. Illustration Yellow Ochre)</t>
  </si>
  <si>
    <t>7024-32 (32oz. Scenix Limelight Green)</t>
  </si>
  <si>
    <t>3307-02 (2oz. PP Red Oxide)</t>
  </si>
  <si>
    <t>5138-08 (8oz. AB Transparent Carmine)</t>
  </si>
  <si>
    <t>7010-32 (32oz. Scenix Transparent Red Oxide)</t>
  </si>
  <si>
    <t>3307-08 (8oz. PP Red Oxide)</t>
  </si>
  <si>
    <t>3325-32 (32oz. Black Dispersion)</t>
  </si>
  <si>
    <t>7016-32 (32oz. Scenix Phthalo Green)</t>
  </si>
  <si>
    <t>5814-00 (2oz. 12 Color Set w/ DVD)</t>
  </si>
  <si>
    <t>3401-16 (16oz. CM Textile Medium)</t>
  </si>
  <si>
    <t>2032-32 (32oz. AC Pearl Blue)</t>
  </si>
  <si>
    <t>5024-01 (1oz. Lifeline Deep Blush)</t>
  </si>
  <si>
    <t>3348-32 (32oz. Red Dye Dispersion)</t>
  </si>
  <si>
    <t>2039-08 (8oz. Acrylic Primary Set (5 Colors))</t>
  </si>
  <si>
    <t>3352-32 (32oz. Hansa Yellow)</t>
  </si>
  <si>
    <t>W015-32 (32oz. Wicked Crimson)</t>
  </si>
  <si>
    <t>W058-32 (32oz. Wicked Detail Blue Green)</t>
  </si>
  <si>
    <t>W075-32 (32oz. Wicked Detail Black Magenta)</t>
  </si>
  <si>
    <t>W450-04 (4oz. Wicked Flair Tint Violet)</t>
  </si>
  <si>
    <t>W458-04 (4oz. Wicked Flair Green/Blue)</t>
  </si>
  <si>
    <t>W459-04 (4oz. Wicked Flair Lemon/Lime)</t>
  </si>
  <si>
    <t>3305-02 (2oz. PP Orange)</t>
  </si>
  <si>
    <t>2050-08 (8oz. AC Iridescent Yellow)</t>
  </si>
  <si>
    <t>2053-08 (8oz. AC Iridescent Electric Blue)</t>
  </si>
  <si>
    <t>3330-32 (32oz. Concentrated Blue RS)</t>
  </si>
  <si>
    <t>7020-32 (32oz. Scenix Burnt Sienna)</t>
  </si>
  <si>
    <t>2008-08 (8oz. AC Ultramarine Blue)</t>
  </si>
  <si>
    <t>2010-08 (8oz. AC Phthalo Green)</t>
  </si>
  <si>
    <t>2031-08 (8oz. AC Chrome Oxide Green)</t>
  </si>
  <si>
    <t>3313-08 (8oz. PP Phthalo Green)</t>
  </si>
  <si>
    <t>4807-3X (Createx Colors™ Logo T-Shirt (3X))</t>
  </si>
  <si>
    <t>4014-12 (Gal. Thinner)</t>
  </si>
  <si>
    <t>3335-32 (32oz. Orange)</t>
  </si>
  <si>
    <t>4532-04 (4oz. Sparklescent Tequila Yellow II)</t>
  </si>
  <si>
    <t>5137-16 (16oz. AB Transparent Crimson)</t>
  </si>
  <si>
    <t>2033-32 (32oz. AC Pearl Green)</t>
  </si>
  <si>
    <t>2034-32 (32oz. AC Pearl Magenta)</t>
  </si>
  <si>
    <t>5097-01 (1oz. Illustration CMYK Yellow)</t>
  </si>
  <si>
    <t>3306-02 (2oz. PP Naphthol Red Medium)</t>
  </si>
  <si>
    <t>3344-32 (32oz. Ultramarine Blue)</t>
  </si>
  <si>
    <t>W402-16 (16oz. Wicked Hi-Lite Red)</t>
  </si>
  <si>
    <t>W404-16 (16oz. Wicked Hi-Lite Blue)</t>
  </si>
  <si>
    <t>3008-04 (4oz. MT Primary Red)</t>
  </si>
  <si>
    <t>3013-04 (4oz. MT Cobalt Blue)</t>
  </si>
  <si>
    <t>3014-04 (4oz. MT Phthalo Green)</t>
  </si>
  <si>
    <t>3015-04 (4oz. MT Earth Green)</t>
  </si>
  <si>
    <t>3022-04 (4oz. MT Carbazole Violet)</t>
  </si>
  <si>
    <t>3311-08 (8oz. PP Phthalo Blue GS)</t>
  </si>
  <si>
    <t>3312-08 (8oz. PP Prussian Blue)</t>
  </si>
  <si>
    <t>3310-08 (8oz. PP Phthalo Blue RS)</t>
  </si>
  <si>
    <t>3003-04 (4oz. MT Golden Yellow)</t>
  </si>
  <si>
    <t>3007-04 (4oz. MT Red Oxide)</t>
  </si>
  <si>
    <t>3009-04 (4oz. MT Crimson)</t>
  </si>
  <si>
    <t>2018-08 (8oz. AC Pearl Copper)</t>
  </si>
  <si>
    <t>2036-08 (8oz. AC Pearl Lime Green)</t>
  </si>
  <si>
    <t>W008-04 (4oz. Wicked Deep Blue)</t>
  </si>
  <si>
    <t>3323-02 (2oz. PP Cerulean Blue)</t>
  </si>
  <si>
    <t>4533-04 (4oz. Sparklescent Toxic Green II)</t>
  </si>
  <si>
    <t>2004-08 (8oz. AC Orange)</t>
  </si>
  <si>
    <t>2028-08 (8oz. AC Cobalt Blue)</t>
  </si>
  <si>
    <t>2017-16 (16oz. AC Pearl Satin Gold)</t>
  </si>
  <si>
    <t>3322-08 (8oz. PP Raw Sienna)</t>
  </si>
  <si>
    <t>W402-04 (4oz. Wicked Hi-Lite Red)</t>
  </si>
  <si>
    <t>2003-16 (16oz. AC Golden Yellow)</t>
  </si>
  <si>
    <t>5502-08 (8oz. AB Iridescent Scarlet)</t>
  </si>
  <si>
    <t>3304-02 (2oz. PP Yellow Oxide)</t>
  </si>
  <si>
    <t>5702-01 (1oz. Empty Bottle w/ cap)</t>
  </si>
  <si>
    <t>3414-16 (16oz. CM Opaque Medium)</t>
  </si>
  <si>
    <t>3016-08 (8oz. MT Leaf Green)</t>
  </si>
  <si>
    <t>2032-08 (8oz. AC Pearl Blue)</t>
  </si>
  <si>
    <t>3100-16 (16oz. MT Base)</t>
  </si>
  <si>
    <t>5072-02 (2oz. Illustration Opaque Red Orange)</t>
  </si>
  <si>
    <t>2011-08 (8oz. AC Phthalo Blue)</t>
  </si>
  <si>
    <t>2023-08 (8oz. AC Yellow Oxide)</t>
  </si>
  <si>
    <t>2003-08 (8oz. AC Golden Yellow)</t>
  </si>
  <si>
    <t>2005-08 (8oz. AC Scarlet)</t>
  </si>
  <si>
    <t>2026-08 (8oz. AC Raw Sienna)</t>
  </si>
  <si>
    <t>3303-02 (2oz. PP Dairylide Yellow)</t>
  </si>
  <si>
    <t>3317-02 (2oz. PP Burnt Umber)</t>
  </si>
  <si>
    <t>3310-02 (2oz. PP Phthalo Blue RS)</t>
  </si>
  <si>
    <t>3005-04 (4oz. MT Orange)</t>
  </si>
  <si>
    <t>3017-04 (4oz. MT Raw Sienna)</t>
  </si>
  <si>
    <t>3011-04 (4oz. MT Cerulean Blue)</t>
  </si>
  <si>
    <t>3018-04 (4oz. MT Burnt Sienna)</t>
  </si>
  <si>
    <t>3019-04 (4oz. MT Raw Umber)</t>
  </si>
  <si>
    <t>3105-00 (Handbook for Making Waterbased Mono)</t>
  </si>
  <si>
    <t>3100-04 (4oz. MT Base)</t>
  </si>
  <si>
    <t>5018-01 (1oz. Lifeline Deep Olive Gold)</t>
  </si>
  <si>
    <t>5074-01 (1oz. Illustration Opaque Light Blue)</t>
  </si>
  <si>
    <t>4807-XL (Createx Colors™ Logo T-Shirt (XL))</t>
  </si>
  <si>
    <t>4995-00 (Createx Colors Catalog)</t>
  </si>
  <si>
    <t>4995-74 (Createx Airbrush Colors Tri-Fold)</t>
  </si>
  <si>
    <t>2008-32 (32oz. AC Ultramarine Blue)</t>
  </si>
  <si>
    <t>3413-16 (16oz. CM Gloss Medium)</t>
  </si>
  <si>
    <t>5003-02 (2oz. Illustration Neutral Grey 3)</t>
  </si>
  <si>
    <t>5070-08 (8oz. Illustration Opaque Chrome Yellow)</t>
  </si>
  <si>
    <t>5115-32 (32oz. AB Transparent Leaf Green)</t>
  </si>
  <si>
    <t>W092-08 (8oz Wicked Opaque Brown Oxide)</t>
  </si>
  <si>
    <t>W094-08 (8oz Wicked Opaque Burnt Sienna)</t>
  </si>
  <si>
    <t>5012-S-HL (Hobby Lobby 2021 Strips - (6 Tiers))</t>
  </si>
  <si>
    <t>Total Quantity</t>
  </si>
  <si>
    <t xml:space="preserve">Total Quantity </t>
  </si>
  <si>
    <t xml:space="preserve">Items </t>
  </si>
  <si>
    <t>Qty</t>
  </si>
  <si>
    <t>Total Revenue</t>
  </si>
  <si>
    <t>Daily Demand</t>
  </si>
  <si>
    <t>Safety Stock</t>
  </si>
  <si>
    <t>ROP</t>
  </si>
  <si>
    <t>OUL</t>
  </si>
  <si>
    <t>BANL 6674 Group A Presentation 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</si>
</sst>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&quot;$&quot;* #,##0_);_(&quot;$&quot;* \(#,##0\);_(&quot;$&quot;* &quot;-&quot;??_);_(@_)"/>
    <numFmt numFmtId="165" formatCode="&quot;$&quot;#,##0.00"/>
  </numFmts>
  <fonts count="18">
    <font>
      <sz val="11"/>
      <color rgb="FF000000"/>
      <name val="Calibri"/>
    </font>
    <font>
      <b/>
      <sz val="26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sz val="9"/>
      <color rgb="FFFFFFFF"/>
      <name val="Tableau medium"/>
    </font>
    <font>
      <sz val="9"/>
      <color rgb="FF666666"/>
      <name val="Tableau book"/>
    </font>
    <font>
      <sz val="9"/>
      <color rgb="FF333333"/>
      <name val="Tableau book"/>
    </font>
    <font>
      <sz val="9"/>
      <color rgb="FF000000"/>
      <name val="Arial"/>
      <family val="2"/>
    </font>
    <font>
      <sz val="9"/>
      <name val="Tableau book"/>
    </font>
    <font>
      <b/>
      <sz val="10"/>
      <color rgb="FFFFFFFF"/>
      <name val="Aptos Display"/>
      <family val="2"/>
      <scheme val="major"/>
    </font>
    <font>
      <b/>
      <sz val="10"/>
      <color theme="0"/>
      <name val="Aptos Display"/>
      <family val="2"/>
      <scheme val="major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9"/>
      <color theme="0"/>
      <name val="Tableau book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7">
    <xf numFmtId="0" fontId="0" fillId="0" borderId="0" xfId="0"/>
    <xf numFmtId="0" fontId="3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4" borderId="3" xfId="0" applyFill="1" applyBorder="1"/>
    <xf numFmtId="0" fontId="0" fillId="5" borderId="3" xfId="0" applyFill="1" applyBorder="1"/>
    <xf numFmtId="9" fontId="0" fillId="0" borderId="3" xfId="0" applyNumberFormat="1" applyBorder="1"/>
    <xf numFmtId="0" fontId="8" fillId="0" borderId="0" xfId="0" applyFont="1" applyAlignment="1">
      <alignment horizontal="left" vertical="top"/>
    </xf>
    <xf numFmtId="3" fontId="9" fillId="0" borderId="0" xfId="0" applyNumberFormat="1" applyFont="1" applyAlignment="1">
      <alignment vertical="center"/>
    </xf>
    <xf numFmtId="3" fontId="0" fillId="0" borderId="3" xfId="0" applyNumberFormat="1" applyBorder="1"/>
    <xf numFmtId="9" fontId="0" fillId="5" borderId="3" xfId="0" applyNumberFormat="1" applyFill="1" applyBorder="1"/>
    <xf numFmtId="9" fontId="0" fillId="4" borderId="3" xfId="0" applyNumberFormat="1" applyFill="1" applyBorder="1"/>
    <xf numFmtId="9" fontId="0" fillId="3" borderId="3" xfId="0" applyNumberFormat="1" applyFill="1" applyBorder="1"/>
    <xf numFmtId="0" fontId="6" fillId="0" borderId="3" xfId="0" applyFont="1" applyBorder="1"/>
    <xf numFmtId="0" fontId="7" fillId="2" borderId="1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164" fontId="0" fillId="5" borderId="3" xfId="0" applyNumberFormat="1" applyFill="1" applyBorder="1"/>
    <xf numFmtId="164" fontId="0" fillId="4" borderId="3" xfId="0" applyNumberFormat="1" applyFill="1" applyBorder="1"/>
    <xf numFmtId="164" fontId="0" fillId="3" borderId="3" xfId="0" applyNumberFormat="1" applyFill="1" applyBorder="1"/>
    <xf numFmtId="164" fontId="0" fillId="0" borderId="3" xfId="0" applyNumberFormat="1" applyBorder="1"/>
    <xf numFmtId="0" fontId="0" fillId="0" borderId="0" xfId="0" applyAlignment="1">
      <alignment vertical="center"/>
    </xf>
    <xf numFmtId="0" fontId="11" fillId="4" borderId="12" xfId="0" applyFont="1" applyFill="1" applyBorder="1" applyAlignment="1">
      <alignment horizontal="left" vertical="center" wrapText="1"/>
    </xf>
    <xf numFmtId="0" fontId="11" fillId="5" borderId="1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1" fillId="0" borderId="0" xfId="0" applyFont="1" applyAlignment="1">
      <alignment horizontal="left" vertical="top" wrapText="1"/>
    </xf>
    <xf numFmtId="164" fontId="11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 wrapText="1"/>
    </xf>
    <xf numFmtId="3" fontId="11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/>
    <xf numFmtId="165" fontId="0" fillId="0" borderId="0" xfId="0" applyNumberFormat="1"/>
    <xf numFmtId="0" fontId="12" fillId="2" borderId="3" xfId="0" applyFont="1" applyFill="1" applyBorder="1" applyAlignment="1">
      <alignment horizontal="left"/>
    </xf>
    <xf numFmtId="0" fontId="13" fillId="7" borderId="0" xfId="0" applyFont="1" applyFill="1"/>
    <xf numFmtId="0" fontId="15" fillId="3" borderId="13" xfId="0" applyFont="1" applyFill="1" applyBorder="1" applyAlignment="1">
      <alignment vertical="center"/>
    </xf>
    <xf numFmtId="0" fontId="16" fillId="3" borderId="12" xfId="0" applyFont="1" applyFill="1" applyBorder="1" applyAlignment="1">
      <alignment horizontal="left" vertical="center" wrapText="1"/>
    </xf>
    <xf numFmtId="0" fontId="14" fillId="4" borderId="13" xfId="0" applyFont="1" applyFill="1" applyBorder="1" applyAlignment="1">
      <alignment vertical="center"/>
    </xf>
    <xf numFmtId="0" fontId="14" fillId="5" borderId="13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8" fontId="10" fillId="0" borderId="0" xfId="0" applyNumberFormat="1" applyFont="1" applyAlignment="1">
      <alignment horizontal="center" vertical="center"/>
    </xf>
    <xf numFmtId="0" fontId="4" fillId="8" borderId="0" xfId="0" applyFont="1" applyFill="1"/>
    <xf numFmtId="0" fontId="14" fillId="0" borderId="0" xfId="0" applyFont="1"/>
    <xf numFmtId="8" fontId="14" fillId="0" borderId="0" xfId="0" applyNumberFormat="1" applyFont="1"/>
    <xf numFmtId="10" fontId="14" fillId="0" borderId="0" xfId="0" applyNumberFormat="1" applyFont="1"/>
    <xf numFmtId="0" fontId="17" fillId="0" borderId="0" xfId="1"/>
    <xf numFmtId="0" fontId="17" fillId="9" borderId="11" xfId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0" fillId="0" borderId="4" xfId="0" applyBorder="1" applyAlignment="1">
      <alignment horizontal="left" wrapText="1"/>
    </xf>
    <xf numFmtId="0" fontId="2" fillId="0" borderId="5" xfId="0" applyFont="1" applyBorder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Roboto"/>
              </a:defRPr>
            </a:pPr>
            <a:r>
              <a:rPr lang="en-IN" sz="1400" b="0" i="0">
                <a:solidFill>
                  <a:srgbClr val="595959"/>
                </a:solidFill>
                <a:latin typeface="Roboto"/>
              </a:rPr>
              <a:t>Frequency distribution of amounts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'DataSheet - Amount'!$I$8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'DataSheet - Amount'!$J$9:$J$11</c:f>
              <c:numCache>
                <c:formatCode>_("$"* #,##0_);_("$"* \(#,##0\);_("$"* "-"??_);_(@_)</c:formatCode>
                <c:ptCount val="3"/>
                <c:pt idx="0">
                  <c:v>17891.075000000001</c:v>
                </c:pt>
                <c:pt idx="1">
                  <c:v>118267</c:v>
                </c:pt>
                <c:pt idx="2">
                  <c:v>1168878</c:v>
                </c:pt>
              </c:numCache>
            </c:numRef>
          </c:cat>
          <c:val>
            <c:numRef>
              <c:f>'DataSheet - Amount'!$I$9:$I$11</c:f>
              <c:numCache>
                <c:formatCode>General</c:formatCode>
                <c:ptCount val="3"/>
                <c:pt idx="0">
                  <c:v>83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033-46BA-A078-8745F3C40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1965386"/>
        <c:axId val="1381549918"/>
      </c:barChart>
      <c:catAx>
        <c:axId val="2051965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en-US"/>
          </a:p>
        </c:txPr>
        <c:crossAx val="1381549918"/>
        <c:crosses val="autoZero"/>
        <c:auto val="1"/>
        <c:lblAlgn val="ctr"/>
        <c:lblOffset val="100"/>
        <c:noMultiLvlLbl val="1"/>
      </c:catAx>
      <c:valAx>
        <c:axId val="138154991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Roboto"/>
              </a:defRPr>
            </a:pPr>
            <a:endParaRPr lang="en-US"/>
          </a:p>
        </c:txPr>
        <c:crossAx val="2051965386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342900</xdr:colOff>
      <xdr:row>12</xdr:row>
      <xdr:rowOff>114300</xdr:rowOff>
    </xdr:from>
    <xdr:ext cx="4352925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BANL%206674%20Group%20A%20Presentation%20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8"/>
  <sheetViews>
    <sheetView zoomScale="78" workbookViewId="0">
      <selection activeCell="O31" sqref="O31"/>
    </sheetView>
  </sheetViews>
  <sheetFormatPr defaultColWidth="14.44140625" defaultRowHeight="15" customHeight="1"/>
  <cols>
    <col min="1" max="1" width="35.5546875" bestFit="1" customWidth="1"/>
    <col min="2" max="2" width="12.88671875" bestFit="1" customWidth="1"/>
    <col min="3" max="3" width="12.44140625" customWidth="1"/>
    <col min="4" max="4" width="14.88671875" bestFit="1" customWidth="1"/>
    <col min="5" max="5" width="12.44140625" customWidth="1"/>
    <col min="6" max="6" width="7.44140625" customWidth="1"/>
    <col min="7" max="7" width="10" bestFit="1" customWidth="1"/>
    <col min="8" max="8" width="11.5546875" bestFit="1" customWidth="1"/>
    <col min="9" max="9" width="9.44140625" bestFit="1" customWidth="1"/>
    <col min="10" max="10" width="11.77734375" customWidth="1"/>
    <col min="11" max="11" width="8.109375" customWidth="1"/>
    <col min="12" max="12" width="12.21875" bestFit="1" customWidth="1"/>
    <col min="13" max="13" width="11" customWidth="1"/>
    <col min="14" max="14" width="43.109375" bestFit="1" customWidth="1"/>
    <col min="15" max="15" width="11.77734375" customWidth="1"/>
    <col min="16" max="16" width="12.109375" customWidth="1"/>
    <col min="17" max="17" width="14.44140625" customWidth="1"/>
    <col min="18" max="27" width="6.5546875" customWidth="1"/>
  </cols>
  <sheetData>
    <row r="1" spans="1:17" ht="33" customHeight="1">
      <c r="A1" s="47" t="s">
        <v>25</v>
      </c>
      <c r="B1" s="48"/>
      <c r="C1" s="48"/>
      <c r="D1" s="49"/>
      <c r="E1" s="49"/>
      <c r="F1" s="48"/>
      <c r="G1" s="48"/>
      <c r="H1" s="48"/>
      <c r="I1" s="48"/>
      <c r="J1" s="48"/>
      <c r="K1" s="48"/>
      <c r="L1" s="48"/>
      <c r="M1" s="48"/>
      <c r="N1" s="48"/>
      <c r="O1" s="50"/>
    </row>
    <row r="2" spans="1:17" ht="14.25" customHeight="1">
      <c r="A2" s="32" t="s">
        <v>11</v>
      </c>
      <c r="B2" s="32" t="s">
        <v>7</v>
      </c>
      <c r="C2" s="33" t="s">
        <v>31</v>
      </c>
      <c r="D2" s="33" t="s">
        <v>32</v>
      </c>
      <c r="E2" s="14" t="s">
        <v>33</v>
      </c>
      <c r="F2" s="15"/>
    </row>
    <row r="3" spans="1:17" ht="14.25" customHeight="1">
      <c r="A3" t="s">
        <v>34</v>
      </c>
      <c r="B3" s="31">
        <v>1022745.92</v>
      </c>
      <c r="C3" s="30">
        <v>0.33610000000000001</v>
      </c>
      <c r="D3" s="30">
        <v>1</v>
      </c>
      <c r="E3" t="s">
        <v>2</v>
      </c>
      <c r="F3" s="8"/>
      <c r="G3" s="51" t="s">
        <v>7</v>
      </c>
      <c r="H3" s="52"/>
      <c r="L3" s="53" t="s">
        <v>0</v>
      </c>
      <c r="M3" s="54"/>
      <c r="N3" s="1" t="s">
        <v>1</v>
      </c>
    </row>
    <row r="4" spans="1:17" ht="14.25" customHeight="1">
      <c r="A4" t="s">
        <v>35</v>
      </c>
      <c r="B4" s="31">
        <v>716745.11</v>
      </c>
      <c r="C4" s="30">
        <v>0.23549999999999999</v>
      </c>
      <c r="D4" s="30">
        <v>0.98899999999999999</v>
      </c>
      <c r="E4" t="s">
        <v>2</v>
      </c>
      <c r="F4" s="8"/>
      <c r="G4" s="3" t="s">
        <v>13</v>
      </c>
      <c r="H4" s="9">
        <f>MEDIAN($B$3:$B$106)</f>
        <v>862.86</v>
      </c>
      <c r="L4" s="2"/>
      <c r="M4" s="3" t="s">
        <v>2</v>
      </c>
      <c r="N4" s="3" t="s">
        <v>3</v>
      </c>
    </row>
    <row r="5" spans="1:17" ht="14.25" customHeight="1">
      <c r="A5" t="s">
        <v>36</v>
      </c>
      <c r="B5" s="31">
        <v>218295.58</v>
      </c>
      <c r="C5" s="30">
        <v>7.17E-2</v>
      </c>
      <c r="D5" s="30">
        <v>0.97799999999999998</v>
      </c>
      <c r="E5" t="s">
        <v>2</v>
      </c>
      <c r="F5" s="8"/>
      <c r="G5" s="3" t="s">
        <v>14</v>
      </c>
      <c r="H5" s="9">
        <f>AVERAGE($B$3:$B$106)</f>
        <v>32036.111157894724</v>
      </c>
      <c r="L5" s="4"/>
      <c r="M5" s="3" t="s">
        <v>5</v>
      </c>
      <c r="N5" s="3" t="s">
        <v>6</v>
      </c>
    </row>
    <row r="6" spans="1:17" ht="14.25" customHeight="1">
      <c r="A6" t="s">
        <v>37</v>
      </c>
      <c r="B6" s="31">
        <v>194972.29</v>
      </c>
      <c r="C6" s="30">
        <v>6.4100000000000004E-2</v>
      </c>
      <c r="D6" s="30">
        <v>0.96799999999999997</v>
      </c>
      <c r="E6" t="s">
        <v>2</v>
      </c>
      <c r="F6" s="8"/>
      <c r="G6" s="3" t="s">
        <v>4</v>
      </c>
      <c r="H6" s="9">
        <f>SUM($B$3:$B$106)</f>
        <v>3043430.5599999987</v>
      </c>
      <c r="L6" s="5"/>
      <c r="M6" s="3" t="s">
        <v>8</v>
      </c>
      <c r="N6" s="3" t="s">
        <v>26</v>
      </c>
    </row>
    <row r="7" spans="1:17" ht="14.25" customHeight="1">
      <c r="A7" t="s">
        <v>38</v>
      </c>
      <c r="B7" s="31">
        <v>168073.45</v>
      </c>
      <c r="C7" s="30">
        <v>5.5199999999999999E-2</v>
      </c>
      <c r="D7" s="30">
        <v>0.95699999999999996</v>
      </c>
      <c r="E7" t="s">
        <v>2</v>
      </c>
      <c r="F7" s="8"/>
    </row>
    <row r="8" spans="1:17" ht="14.25" customHeight="1">
      <c r="A8" t="s">
        <v>39</v>
      </c>
      <c r="B8" s="31">
        <v>136364.23000000001</v>
      </c>
      <c r="C8" s="30">
        <v>4.48E-2</v>
      </c>
      <c r="D8" s="30">
        <v>0.94599999999999995</v>
      </c>
      <c r="E8" t="s">
        <v>2</v>
      </c>
      <c r="F8" s="8"/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N8" s="1" t="s">
        <v>9</v>
      </c>
    </row>
    <row r="9" spans="1:17" ht="14.25" customHeight="1">
      <c r="A9" t="s">
        <v>40</v>
      </c>
      <c r="B9" s="31">
        <v>113834</v>
      </c>
      <c r="C9" s="30">
        <v>3.7400000000000003E-2</v>
      </c>
      <c r="D9" s="30">
        <v>0.93600000000000005</v>
      </c>
      <c r="E9" t="s">
        <v>2</v>
      </c>
      <c r="F9" s="8"/>
      <c r="G9" s="16">
        <f>MIN(B3:B106)</f>
        <v>23.15</v>
      </c>
      <c r="H9" s="16">
        <f t="shared" ref="H9:H10" si="0">G10</f>
        <v>35759</v>
      </c>
      <c r="I9" s="5">
        <f>COUNTIFS($B$3:$B$106,"&gt;="&amp;G9,$B$3:$B$106,"&lt;"&amp;H9)</f>
        <v>83</v>
      </c>
      <c r="J9" s="16">
        <f t="shared" ref="J9:J11" si="1">(G9+H9)/2</f>
        <v>17891.075000000001</v>
      </c>
      <c r="K9" s="10">
        <f>I9/$I$12</f>
        <v>0.87368421052631584</v>
      </c>
      <c r="L9" s="10">
        <f>K9</f>
        <v>0.87368421052631584</v>
      </c>
      <c r="N9" s="55" t="s">
        <v>10</v>
      </c>
    </row>
    <row r="10" spans="1:17" ht="14.25" customHeight="1">
      <c r="A10" t="s">
        <v>41</v>
      </c>
      <c r="B10" s="31">
        <v>77235.77</v>
      </c>
      <c r="C10" s="30">
        <v>2.5399999999999999E-2</v>
      </c>
      <c r="D10" s="30">
        <v>0.92500000000000004</v>
      </c>
      <c r="E10" t="s">
        <v>2</v>
      </c>
      <c r="F10" s="8"/>
      <c r="G10" s="17">
        <v>35759</v>
      </c>
      <c r="H10" s="17">
        <f t="shared" si="0"/>
        <v>200775</v>
      </c>
      <c r="I10" s="4">
        <f>COUNTIFS($B$3:$B$106,"&gt;="&amp;G10,$B$3:$B$106,"&lt;"&amp;H10)</f>
        <v>9</v>
      </c>
      <c r="J10" s="17">
        <f t="shared" si="1"/>
        <v>118267</v>
      </c>
      <c r="K10" s="11">
        <f>I10/$I$12</f>
        <v>9.4736842105263161E-2</v>
      </c>
      <c r="L10" s="11">
        <f t="shared" ref="L10:L11" si="2">K10+L9</f>
        <v>0.96842105263157896</v>
      </c>
      <c r="N10" s="56"/>
    </row>
    <row r="11" spans="1:17" ht="14.25" customHeight="1">
      <c r="A11" t="s">
        <v>42</v>
      </c>
      <c r="B11" s="31">
        <v>73641.91</v>
      </c>
      <c r="C11" s="30">
        <v>2.4199999999999999E-2</v>
      </c>
      <c r="D11" s="30">
        <v>0.91400000000000003</v>
      </c>
      <c r="E11" t="s">
        <v>2</v>
      </c>
      <c r="F11" s="8"/>
      <c r="G11" s="18">
        <v>200775</v>
      </c>
      <c r="H11" s="18">
        <v>2136981</v>
      </c>
      <c r="I11" s="2">
        <f>COUNTIFS($B$3:$B$106,"&gt;="&amp;G11,$B$3:$B$106,"&lt;"&amp;H11)</f>
        <v>3</v>
      </c>
      <c r="J11" s="18">
        <f t="shared" si="1"/>
        <v>1168878</v>
      </c>
      <c r="K11" s="12">
        <f>I11/$I$12</f>
        <v>3.1578947368421054E-2</v>
      </c>
      <c r="L11" s="12">
        <f t="shared" si="2"/>
        <v>1</v>
      </c>
    </row>
    <row r="12" spans="1:17" ht="14.25" customHeight="1">
      <c r="A12" t="s">
        <v>43</v>
      </c>
      <c r="B12" s="31">
        <v>59487.12</v>
      </c>
      <c r="C12" s="30">
        <v>1.95E-2</v>
      </c>
      <c r="D12" s="30">
        <v>0.90400000000000003</v>
      </c>
      <c r="E12" t="s">
        <v>2</v>
      </c>
      <c r="F12" s="8"/>
      <c r="H12" s="13" t="s">
        <v>4</v>
      </c>
      <c r="I12" s="13">
        <f>SUM(I9:I11)</f>
        <v>95</v>
      </c>
    </row>
    <row r="13" spans="1:17" ht="14.25" customHeight="1">
      <c r="A13" t="s">
        <v>44</v>
      </c>
      <c r="B13" s="31">
        <v>54008.12</v>
      </c>
      <c r="C13" s="30">
        <v>1.77E-2</v>
      </c>
      <c r="D13" s="30">
        <v>0.89300000000000002</v>
      </c>
      <c r="E13" t="s">
        <v>2</v>
      </c>
      <c r="F13" s="8"/>
    </row>
    <row r="14" spans="1:17" ht="14.25" customHeight="1">
      <c r="A14" t="s">
        <v>45</v>
      </c>
      <c r="B14" s="31">
        <v>43354.9</v>
      </c>
      <c r="C14" s="30">
        <v>1.4200000000000001E-2</v>
      </c>
      <c r="D14" s="30">
        <v>0.88200000000000001</v>
      </c>
      <c r="E14" t="s">
        <v>2</v>
      </c>
      <c r="F14" s="8"/>
    </row>
    <row r="15" spans="1:17" ht="14.25" customHeight="1">
      <c r="A15" t="s">
        <v>46</v>
      </c>
      <c r="B15" s="31">
        <v>17929.099999999999</v>
      </c>
      <c r="C15" s="30">
        <v>5.8999999999999999E-3</v>
      </c>
      <c r="D15" s="30">
        <v>0.872</v>
      </c>
      <c r="E15" t="s">
        <v>2</v>
      </c>
      <c r="F15" s="8"/>
      <c r="N15" s="3"/>
      <c r="O15" s="3" t="s">
        <v>2</v>
      </c>
      <c r="P15" s="3" t="s">
        <v>5</v>
      </c>
      <c r="Q15" s="3" t="s">
        <v>8</v>
      </c>
    </row>
    <row r="16" spans="1:17" ht="14.25" customHeight="1">
      <c r="A16" t="s">
        <v>47</v>
      </c>
      <c r="B16" s="31">
        <v>15092.88</v>
      </c>
      <c r="C16" s="30">
        <v>5.0000000000000001E-3</v>
      </c>
      <c r="D16" s="30">
        <v>0.86099999999999999</v>
      </c>
      <c r="E16" t="s">
        <v>2</v>
      </c>
      <c r="F16" s="8"/>
      <c r="N16" s="3" t="s">
        <v>4</v>
      </c>
      <c r="O16" s="19">
        <f>SUM($B$3:$B$106)</f>
        <v>3043430.5599999987</v>
      </c>
      <c r="P16" s="19">
        <f>SUM(B13:B106)</f>
        <v>262035.18000000014</v>
      </c>
      <c r="Q16" s="19">
        <f>SUM(B27:B106)</f>
        <v>64406.960000000021</v>
      </c>
    </row>
    <row r="17" spans="1:17" ht="14.25" customHeight="1">
      <c r="A17" t="s">
        <v>48</v>
      </c>
      <c r="B17" s="31">
        <v>9077.3799999999992</v>
      </c>
      <c r="C17" s="30">
        <v>3.0000000000000001E-3</v>
      </c>
      <c r="D17" s="30">
        <v>0.85099999999999998</v>
      </c>
      <c r="E17" t="s">
        <v>2</v>
      </c>
      <c r="F17" s="8"/>
      <c r="N17" s="3" t="s">
        <v>21</v>
      </c>
      <c r="O17" s="19">
        <f t="shared" ref="O17:P17" si="3">O16*0.8</f>
        <v>2434744.4479999989</v>
      </c>
      <c r="P17" s="19">
        <f t="shared" si="3"/>
        <v>209628.14400000012</v>
      </c>
      <c r="Q17" s="19">
        <f>Q16</f>
        <v>64406.960000000021</v>
      </c>
    </row>
    <row r="18" spans="1:17" ht="14.25" customHeight="1">
      <c r="A18" t="s">
        <v>49</v>
      </c>
      <c r="B18" s="31">
        <v>8664.59</v>
      </c>
      <c r="C18" s="30">
        <v>2.8E-3</v>
      </c>
      <c r="D18" s="30">
        <v>0.84</v>
      </c>
      <c r="E18" t="s">
        <v>2</v>
      </c>
      <c r="F18" s="8"/>
      <c r="N18" s="3" t="s">
        <v>12</v>
      </c>
      <c r="O18" s="3">
        <v>10</v>
      </c>
      <c r="P18" s="3">
        <v>14</v>
      </c>
      <c r="Q18" s="3">
        <v>80</v>
      </c>
    </row>
    <row r="19" spans="1:17" ht="14.25" customHeight="1">
      <c r="A19" t="s">
        <v>50</v>
      </c>
      <c r="B19" s="31">
        <v>8196.36</v>
      </c>
      <c r="C19" s="30">
        <v>2.7000000000000001E-3</v>
      </c>
      <c r="D19" s="30">
        <v>0.82899999999999996</v>
      </c>
      <c r="E19" t="s">
        <v>2</v>
      </c>
      <c r="F19" s="8"/>
      <c r="N19" s="3" t="s">
        <v>22</v>
      </c>
      <c r="O19" s="19">
        <v>6980030</v>
      </c>
      <c r="P19" s="19">
        <v>1264705</v>
      </c>
      <c r="Q19" s="19">
        <f>Q17</f>
        <v>64406.960000000021</v>
      </c>
    </row>
    <row r="20" spans="1:17" ht="14.25" customHeight="1">
      <c r="A20" t="s">
        <v>51</v>
      </c>
      <c r="B20" s="31">
        <v>7039.81</v>
      </c>
      <c r="C20" s="30">
        <v>2.3E-3</v>
      </c>
      <c r="D20" s="30">
        <v>0.81899999999999995</v>
      </c>
      <c r="E20" t="s">
        <v>2</v>
      </c>
      <c r="F20" s="8"/>
      <c r="N20" s="3" t="s">
        <v>23</v>
      </c>
      <c r="O20" s="6">
        <f>O19/O16</f>
        <v>2.2934743745229409</v>
      </c>
      <c r="P20" s="6">
        <f>P19/O16</f>
        <v>0.41555244158421034</v>
      </c>
      <c r="Q20" s="6">
        <f>Q17/O16</f>
        <v>2.1162618541886512E-2</v>
      </c>
    </row>
    <row r="21" spans="1:17" ht="14.25" customHeight="1">
      <c r="A21" t="s">
        <v>52</v>
      </c>
      <c r="B21" s="31">
        <v>6761.89</v>
      </c>
      <c r="C21" s="30">
        <v>2.2000000000000001E-3</v>
      </c>
      <c r="D21" s="30">
        <v>0.80800000000000005</v>
      </c>
      <c r="E21" t="s">
        <v>2</v>
      </c>
      <c r="F21" s="8"/>
      <c r="N21" s="3" t="s">
        <v>24</v>
      </c>
      <c r="O21" s="6">
        <f>O20</f>
        <v>2.2934743745229409</v>
      </c>
      <c r="P21" s="6">
        <f>O21+P20</f>
        <v>2.7090268161071513</v>
      </c>
      <c r="Q21" s="6">
        <f>Q20+P21</f>
        <v>2.7301894346490378</v>
      </c>
    </row>
    <row r="22" spans="1:17" ht="14.25" customHeight="1">
      <c r="A22" t="s">
        <v>53</v>
      </c>
      <c r="B22" s="31">
        <v>6347.31</v>
      </c>
      <c r="C22" s="30">
        <v>2.0999999999999999E-3</v>
      </c>
      <c r="D22" s="30">
        <v>0.79700000000000004</v>
      </c>
      <c r="E22" t="s">
        <v>5</v>
      </c>
      <c r="F22" s="8"/>
      <c r="N22" s="3"/>
      <c r="O22" s="3"/>
      <c r="P22" s="3"/>
      <c r="Q22" s="3"/>
    </row>
    <row r="23" spans="1:17" ht="14.25" customHeight="1">
      <c r="A23" t="s">
        <v>54</v>
      </c>
      <c r="B23" s="31">
        <v>6132.51</v>
      </c>
      <c r="C23" s="30">
        <v>2E-3</v>
      </c>
      <c r="D23" s="30">
        <v>0.78700000000000003</v>
      </c>
      <c r="E23" t="s">
        <v>5</v>
      </c>
      <c r="F23" s="8"/>
    </row>
    <row r="24" spans="1:17" ht="14.25" customHeight="1">
      <c r="A24" t="s">
        <v>55</v>
      </c>
      <c r="B24" s="31">
        <v>5574.65</v>
      </c>
      <c r="C24" s="30">
        <v>1.8E-3</v>
      </c>
      <c r="D24" s="30">
        <v>0.77600000000000002</v>
      </c>
      <c r="E24" t="s">
        <v>5</v>
      </c>
      <c r="F24" s="8"/>
    </row>
    <row r="25" spans="1:17" ht="14.25" customHeight="1">
      <c r="A25" t="s">
        <v>56</v>
      </c>
      <c r="B25" s="31">
        <v>4858.2700000000004</v>
      </c>
      <c r="C25" s="30">
        <v>1.6000000000000001E-3</v>
      </c>
      <c r="D25" s="30">
        <v>0.76500000000000001</v>
      </c>
      <c r="E25" t="s">
        <v>5</v>
      </c>
      <c r="F25" s="8"/>
    </row>
    <row r="26" spans="1:17" ht="14.25" customHeight="1">
      <c r="A26" t="s">
        <v>57</v>
      </c>
      <c r="B26" s="31">
        <v>4590.45</v>
      </c>
      <c r="C26" s="30">
        <v>1.5E-3</v>
      </c>
      <c r="D26" s="30">
        <v>0.755</v>
      </c>
      <c r="E26" t="s">
        <v>5</v>
      </c>
      <c r="F26" s="8"/>
    </row>
    <row r="27" spans="1:17" ht="14.25" customHeight="1">
      <c r="A27" t="s">
        <v>58</v>
      </c>
      <c r="B27" s="31">
        <v>4363.29</v>
      </c>
      <c r="C27" s="30">
        <v>1.4E-3</v>
      </c>
      <c r="D27" s="30">
        <v>0.74399999999999999</v>
      </c>
      <c r="E27" t="s">
        <v>5</v>
      </c>
      <c r="F27" s="8"/>
    </row>
    <row r="28" spans="1:17" ht="14.25" customHeight="1">
      <c r="A28" t="s">
        <v>59</v>
      </c>
      <c r="B28" s="31">
        <v>4104.45</v>
      </c>
      <c r="C28" s="30">
        <v>1.2999999999999999E-3</v>
      </c>
      <c r="D28" s="30">
        <v>0.73399999999999999</v>
      </c>
      <c r="E28" t="s">
        <v>5</v>
      </c>
      <c r="F28" s="8"/>
    </row>
    <row r="29" spans="1:17" ht="14.25" customHeight="1">
      <c r="A29" t="s">
        <v>60</v>
      </c>
      <c r="B29" s="31">
        <v>4063.08</v>
      </c>
      <c r="C29" s="30">
        <v>1.2999999999999999E-3</v>
      </c>
      <c r="D29" s="30">
        <v>0.72299999999999998</v>
      </c>
      <c r="E29" t="s">
        <v>5</v>
      </c>
      <c r="F29" s="8"/>
    </row>
    <row r="30" spans="1:17" ht="14.25" customHeight="1">
      <c r="A30" t="s">
        <v>61</v>
      </c>
      <c r="B30" s="31">
        <v>3545.86</v>
      </c>
      <c r="C30" s="30">
        <v>1.1999999999999999E-3</v>
      </c>
      <c r="D30" s="30">
        <v>0.71199999999999997</v>
      </c>
      <c r="E30" t="s">
        <v>5</v>
      </c>
      <c r="F30" s="8"/>
    </row>
    <row r="31" spans="1:17" ht="14.25" customHeight="1">
      <c r="A31" t="s">
        <v>62</v>
      </c>
      <c r="B31" s="31">
        <v>3536.08</v>
      </c>
      <c r="C31" s="30">
        <v>1.1999999999999999E-3</v>
      </c>
      <c r="D31" s="30">
        <v>0.70199999999999996</v>
      </c>
      <c r="E31" t="s">
        <v>5</v>
      </c>
      <c r="F31" s="8"/>
      <c r="H31" s="46" t="s">
        <v>2042</v>
      </c>
      <c r="I31" s="46"/>
      <c r="J31" s="46"/>
      <c r="K31" s="46"/>
      <c r="L31" s="46"/>
      <c r="M31" s="46"/>
      <c r="N31" s="46"/>
      <c r="O31" s="45"/>
    </row>
    <row r="32" spans="1:17" ht="14.25" customHeight="1">
      <c r="A32" t="s">
        <v>63</v>
      </c>
      <c r="B32" s="31">
        <v>3509.64</v>
      </c>
      <c r="C32" s="30">
        <v>1.1999999999999999E-3</v>
      </c>
      <c r="D32" s="30">
        <v>0.69099999999999995</v>
      </c>
      <c r="E32" t="s">
        <v>5</v>
      </c>
      <c r="F32" s="8"/>
      <c r="H32" s="46"/>
      <c r="I32" s="46"/>
      <c r="J32" s="46"/>
      <c r="K32" s="46"/>
      <c r="L32" s="46"/>
      <c r="M32" s="46"/>
      <c r="N32" s="46"/>
      <c r="O32" s="45"/>
    </row>
    <row r="33" spans="1:15" ht="14.25" customHeight="1">
      <c r="A33" t="s">
        <v>64</v>
      </c>
      <c r="B33" s="31">
        <v>2877.55</v>
      </c>
      <c r="C33" s="30">
        <v>8.9999999999999998E-4</v>
      </c>
      <c r="D33" s="30">
        <v>0.68</v>
      </c>
      <c r="E33" t="s">
        <v>5</v>
      </c>
      <c r="F33" s="8"/>
      <c r="H33" s="46"/>
      <c r="I33" s="46"/>
      <c r="J33" s="46"/>
      <c r="K33" s="46"/>
      <c r="L33" s="46"/>
      <c r="M33" s="46"/>
      <c r="N33" s="46"/>
      <c r="O33" s="45"/>
    </row>
    <row r="34" spans="1:15" ht="14.25" customHeight="1">
      <c r="A34" t="s">
        <v>65</v>
      </c>
      <c r="B34" s="31">
        <v>2467.46</v>
      </c>
      <c r="C34" s="30">
        <v>8.0000000000000004E-4</v>
      </c>
      <c r="D34" s="30">
        <v>0.67</v>
      </c>
      <c r="E34" t="s">
        <v>5</v>
      </c>
      <c r="F34" s="8"/>
      <c r="H34" s="46"/>
      <c r="I34" s="46"/>
      <c r="J34" s="46"/>
      <c r="K34" s="46"/>
      <c r="L34" s="46"/>
      <c r="M34" s="46"/>
      <c r="N34" s="46"/>
      <c r="O34" s="45"/>
    </row>
    <row r="35" spans="1:15" ht="14.25" customHeight="1">
      <c r="A35" t="s">
        <v>66</v>
      </c>
      <c r="B35" s="31">
        <v>2385.94</v>
      </c>
      <c r="C35" s="30">
        <v>8.0000000000000004E-4</v>
      </c>
      <c r="D35" s="30">
        <v>0.65900000000000003</v>
      </c>
      <c r="E35" t="s">
        <v>5</v>
      </c>
      <c r="F35" s="8"/>
      <c r="H35" s="46"/>
      <c r="I35" s="46"/>
      <c r="J35" s="46"/>
      <c r="K35" s="46"/>
      <c r="L35" s="46"/>
      <c r="M35" s="46"/>
      <c r="N35" s="46"/>
      <c r="O35" s="45"/>
    </row>
    <row r="36" spans="1:15" ht="14.25" customHeight="1">
      <c r="A36" t="s">
        <v>67</v>
      </c>
      <c r="B36" s="31">
        <v>2301.83</v>
      </c>
      <c r="C36" s="30">
        <v>8.0000000000000004E-4</v>
      </c>
      <c r="D36" s="30">
        <v>0.64800000000000002</v>
      </c>
      <c r="E36" t="s">
        <v>5</v>
      </c>
      <c r="F36" s="8"/>
      <c r="H36" s="46"/>
      <c r="I36" s="46"/>
      <c r="J36" s="46"/>
      <c r="K36" s="46"/>
      <c r="L36" s="46"/>
      <c r="M36" s="46"/>
      <c r="N36" s="46"/>
      <c r="O36" s="45"/>
    </row>
    <row r="37" spans="1:15" ht="14.25" customHeight="1">
      <c r="A37" t="s">
        <v>68</v>
      </c>
      <c r="B37" s="31">
        <v>2043.13</v>
      </c>
      <c r="C37" s="30">
        <v>6.9999999999999999E-4</v>
      </c>
      <c r="D37" s="30">
        <v>0.63800000000000001</v>
      </c>
      <c r="E37" t="s">
        <v>5</v>
      </c>
      <c r="F37" s="8"/>
      <c r="H37" s="46"/>
      <c r="I37" s="46"/>
      <c r="J37" s="46"/>
      <c r="K37" s="46"/>
      <c r="L37" s="46"/>
      <c r="M37" s="46"/>
      <c r="N37" s="46"/>
      <c r="O37" s="45"/>
    </row>
    <row r="38" spans="1:15" ht="14.25" customHeight="1">
      <c r="A38" t="s">
        <v>69</v>
      </c>
      <c r="B38" s="31">
        <v>2033.84</v>
      </c>
      <c r="C38" s="30">
        <v>6.9999999999999999E-4</v>
      </c>
      <c r="D38" s="30">
        <v>0.627</v>
      </c>
      <c r="E38" t="s">
        <v>5</v>
      </c>
      <c r="F38" s="8"/>
      <c r="H38" s="46"/>
      <c r="I38" s="46"/>
      <c r="J38" s="46"/>
      <c r="K38" s="46"/>
      <c r="L38" s="46"/>
      <c r="M38" s="46"/>
      <c r="N38" s="46"/>
      <c r="O38" s="45"/>
    </row>
    <row r="39" spans="1:15" ht="14.25" customHeight="1">
      <c r="A39" t="s">
        <v>70</v>
      </c>
      <c r="B39" s="31">
        <v>1954.94</v>
      </c>
      <c r="C39" s="30">
        <v>5.9999999999999995E-4</v>
      </c>
      <c r="D39" s="30">
        <v>0.61699999999999999</v>
      </c>
      <c r="E39" t="s">
        <v>5</v>
      </c>
      <c r="F39" s="8"/>
    </row>
    <row r="40" spans="1:15" ht="14.25" customHeight="1">
      <c r="A40" t="s">
        <v>71</v>
      </c>
      <c r="B40" s="31">
        <v>1422.51</v>
      </c>
      <c r="C40" s="30">
        <v>5.0000000000000001E-4</v>
      </c>
      <c r="D40" s="30">
        <v>0.60599999999999998</v>
      </c>
      <c r="E40" t="s">
        <v>5</v>
      </c>
      <c r="F40" s="8"/>
    </row>
    <row r="41" spans="1:15" ht="14.25" customHeight="1">
      <c r="A41" t="s">
        <v>72</v>
      </c>
      <c r="B41" s="31">
        <v>1404.47</v>
      </c>
      <c r="C41" s="30">
        <v>5.0000000000000001E-4</v>
      </c>
      <c r="D41" s="30">
        <v>0.59499999999999997</v>
      </c>
      <c r="E41" t="s">
        <v>5</v>
      </c>
      <c r="F41" s="8"/>
    </row>
    <row r="42" spans="1:15" ht="14.25" customHeight="1">
      <c r="A42" t="s">
        <v>73</v>
      </c>
      <c r="B42" s="31">
        <v>1333.32</v>
      </c>
      <c r="C42" s="30">
        <v>4.0000000000000002E-4</v>
      </c>
      <c r="D42" s="30">
        <v>0.58499999999999996</v>
      </c>
      <c r="E42" t="s">
        <v>5</v>
      </c>
      <c r="F42" s="8"/>
    </row>
    <row r="43" spans="1:15" ht="14.25" customHeight="1">
      <c r="A43" t="s">
        <v>74</v>
      </c>
      <c r="B43" s="31">
        <v>1244.51</v>
      </c>
      <c r="C43" s="30">
        <v>4.0000000000000002E-4</v>
      </c>
      <c r="D43" s="30">
        <v>0.57399999999999995</v>
      </c>
      <c r="E43" t="s">
        <v>5</v>
      </c>
      <c r="F43" s="8"/>
    </row>
    <row r="44" spans="1:15" ht="14.25" customHeight="1">
      <c r="A44" t="s">
        <v>75</v>
      </c>
      <c r="B44" s="31">
        <v>1092.51</v>
      </c>
      <c r="C44" s="30">
        <v>4.0000000000000002E-4</v>
      </c>
      <c r="D44" s="30">
        <v>0.56299999999999994</v>
      </c>
      <c r="E44" t="s">
        <v>5</v>
      </c>
      <c r="F44" s="8"/>
    </row>
    <row r="45" spans="1:15" ht="14.25" customHeight="1">
      <c r="A45" t="s">
        <v>76</v>
      </c>
      <c r="B45" s="31">
        <v>1064.22</v>
      </c>
      <c r="C45" s="30">
        <v>2.9999999999999997E-4</v>
      </c>
      <c r="D45" s="30">
        <v>0.55300000000000005</v>
      </c>
      <c r="E45" t="s">
        <v>5</v>
      </c>
      <c r="F45" s="8"/>
    </row>
    <row r="46" spans="1:15" ht="14.25" customHeight="1">
      <c r="A46" t="s">
        <v>77</v>
      </c>
      <c r="B46" s="31">
        <v>958.88</v>
      </c>
      <c r="C46" s="30">
        <v>2.9999999999999997E-4</v>
      </c>
      <c r="D46" s="30">
        <v>0.54200000000000004</v>
      </c>
      <c r="E46" t="s">
        <v>5</v>
      </c>
      <c r="F46" s="8"/>
    </row>
    <row r="47" spans="1:15" ht="14.25" customHeight="1">
      <c r="A47" t="s">
        <v>78</v>
      </c>
      <c r="B47" s="31">
        <v>915.25</v>
      </c>
      <c r="C47" s="30">
        <v>2.9999999999999997E-4</v>
      </c>
      <c r="D47" s="30">
        <v>0.53100000000000003</v>
      </c>
      <c r="E47" t="s">
        <v>5</v>
      </c>
      <c r="F47" s="8"/>
    </row>
    <row r="48" spans="1:15" ht="14.25" customHeight="1">
      <c r="A48" t="s">
        <v>79</v>
      </c>
      <c r="B48" s="31">
        <v>900</v>
      </c>
      <c r="C48" s="30">
        <v>2.9999999999999997E-4</v>
      </c>
      <c r="D48" s="30">
        <v>0.52100000000000002</v>
      </c>
      <c r="E48" t="s">
        <v>5</v>
      </c>
      <c r="F48" s="8"/>
    </row>
    <row r="49" spans="1:6" ht="14.25" customHeight="1">
      <c r="A49" t="s">
        <v>80</v>
      </c>
      <c r="B49" s="31">
        <v>864</v>
      </c>
      <c r="C49" s="30">
        <v>2.9999999999999997E-4</v>
      </c>
      <c r="D49" s="30">
        <v>0.51</v>
      </c>
      <c r="E49" t="s">
        <v>5</v>
      </c>
      <c r="F49" s="8"/>
    </row>
    <row r="50" spans="1:6" ht="14.25" customHeight="1">
      <c r="A50" t="s">
        <v>81</v>
      </c>
      <c r="B50" s="31">
        <v>862.86</v>
      </c>
      <c r="C50" s="30">
        <v>2.9999999999999997E-4</v>
      </c>
      <c r="D50" s="30">
        <v>0.5</v>
      </c>
      <c r="E50" t="s">
        <v>5</v>
      </c>
      <c r="F50" s="8"/>
    </row>
    <row r="51" spans="1:6" ht="14.25" customHeight="1">
      <c r="A51" t="s">
        <v>82</v>
      </c>
      <c r="B51" s="31">
        <v>836.05</v>
      </c>
      <c r="C51" s="30">
        <v>2.9999999999999997E-4</v>
      </c>
      <c r="D51" s="30">
        <v>0.48899999999999999</v>
      </c>
      <c r="E51" t="s">
        <v>5</v>
      </c>
      <c r="F51" s="8"/>
    </row>
    <row r="52" spans="1:6" ht="14.25" customHeight="1">
      <c r="A52" t="s">
        <v>83</v>
      </c>
      <c r="B52" s="31">
        <v>812.37</v>
      </c>
      <c r="C52" s="30">
        <v>2.9999999999999997E-4</v>
      </c>
      <c r="D52" s="30">
        <v>0.47799999999999998</v>
      </c>
      <c r="E52" t="s">
        <v>5</v>
      </c>
      <c r="F52" s="8"/>
    </row>
    <row r="53" spans="1:6" ht="14.25" customHeight="1">
      <c r="A53" t="s">
        <v>84</v>
      </c>
      <c r="B53" s="31">
        <v>687.13</v>
      </c>
      <c r="C53" s="30">
        <v>2.0000000000000001E-4</v>
      </c>
      <c r="D53" s="30">
        <v>0.46800000000000003</v>
      </c>
      <c r="E53" t="s">
        <v>5</v>
      </c>
      <c r="F53" s="8"/>
    </row>
    <row r="54" spans="1:6" ht="14.25" customHeight="1">
      <c r="A54" t="s">
        <v>85</v>
      </c>
      <c r="B54" s="31">
        <v>660.72</v>
      </c>
      <c r="C54" s="30">
        <v>2.0000000000000001E-4</v>
      </c>
      <c r="D54" s="30">
        <v>0.45700000000000002</v>
      </c>
      <c r="E54" t="s">
        <v>5</v>
      </c>
      <c r="F54" s="8"/>
    </row>
    <row r="55" spans="1:6" ht="14.25" customHeight="1">
      <c r="A55" t="s">
        <v>86</v>
      </c>
      <c r="B55" s="31">
        <v>643.14</v>
      </c>
      <c r="C55" s="30">
        <v>2.0000000000000001E-4</v>
      </c>
      <c r="D55" s="30">
        <v>0.44600000000000001</v>
      </c>
      <c r="E55" t="s">
        <v>5</v>
      </c>
      <c r="F55" s="8"/>
    </row>
    <row r="56" spans="1:6" ht="14.25" customHeight="1">
      <c r="A56" t="s">
        <v>87</v>
      </c>
      <c r="B56" s="31">
        <v>631.98</v>
      </c>
      <c r="C56" s="30">
        <v>2.0000000000000001E-4</v>
      </c>
      <c r="D56" s="30">
        <v>0.436</v>
      </c>
      <c r="E56" t="s">
        <v>5</v>
      </c>
      <c r="F56" s="8"/>
    </row>
    <row r="57" spans="1:6" ht="14.25" customHeight="1">
      <c r="A57" t="s">
        <v>88</v>
      </c>
      <c r="B57" s="31">
        <v>619.1</v>
      </c>
      <c r="C57" s="30">
        <v>2.0000000000000001E-4</v>
      </c>
      <c r="D57" s="30">
        <v>0.42499999999999999</v>
      </c>
      <c r="E57" t="s">
        <v>5</v>
      </c>
      <c r="F57" s="8"/>
    </row>
    <row r="58" spans="1:6" ht="14.25" customHeight="1">
      <c r="A58" t="s">
        <v>89</v>
      </c>
      <c r="B58" s="31">
        <v>587.11</v>
      </c>
      <c r="C58" s="30">
        <v>2.0000000000000001E-4</v>
      </c>
      <c r="D58" s="30">
        <v>0.41399999999999998</v>
      </c>
      <c r="E58" t="s">
        <v>5</v>
      </c>
      <c r="F58" s="8"/>
    </row>
    <row r="59" spans="1:6" ht="14.25" customHeight="1">
      <c r="A59" t="s">
        <v>90</v>
      </c>
      <c r="B59" s="31">
        <v>514.77</v>
      </c>
      <c r="C59" s="30">
        <v>2.0000000000000001E-4</v>
      </c>
      <c r="D59" s="30">
        <v>0.40400000000000003</v>
      </c>
      <c r="E59" t="s">
        <v>5</v>
      </c>
      <c r="F59" s="8"/>
    </row>
    <row r="60" spans="1:6" ht="14.25" customHeight="1">
      <c r="A60" t="s">
        <v>91</v>
      </c>
      <c r="B60" s="31">
        <v>500</v>
      </c>
      <c r="C60" s="30">
        <v>2.0000000000000001E-4</v>
      </c>
      <c r="D60" s="30">
        <v>0.39300000000000002</v>
      </c>
      <c r="E60" t="s">
        <v>5</v>
      </c>
      <c r="F60" s="8"/>
    </row>
    <row r="61" spans="1:6" ht="14.25" customHeight="1">
      <c r="A61" t="s">
        <v>92</v>
      </c>
      <c r="B61" s="31">
        <v>466.94</v>
      </c>
      <c r="C61" s="30">
        <v>2.0000000000000001E-4</v>
      </c>
      <c r="D61" s="30">
        <v>0.38200000000000001</v>
      </c>
      <c r="E61" t="s">
        <v>5</v>
      </c>
      <c r="F61" s="8"/>
    </row>
    <row r="62" spans="1:6" ht="14.25" customHeight="1">
      <c r="A62" t="s">
        <v>93</v>
      </c>
      <c r="B62" s="31">
        <v>375.62</v>
      </c>
      <c r="C62" s="30">
        <v>1E-4</v>
      </c>
      <c r="D62" s="30">
        <v>0.372</v>
      </c>
      <c r="E62" t="s">
        <v>5</v>
      </c>
      <c r="F62" s="8"/>
    </row>
    <row r="63" spans="1:6" ht="14.25" customHeight="1">
      <c r="A63" t="s">
        <v>94</v>
      </c>
      <c r="B63" s="31">
        <v>358.56</v>
      </c>
      <c r="C63" s="30">
        <v>1E-4</v>
      </c>
      <c r="D63" s="30">
        <v>0.36099999999999999</v>
      </c>
      <c r="E63" t="s">
        <v>5</v>
      </c>
      <c r="F63" s="8"/>
    </row>
    <row r="64" spans="1:6" ht="14.25" customHeight="1">
      <c r="A64" t="s">
        <v>95</v>
      </c>
      <c r="B64" s="31">
        <v>352.28</v>
      </c>
      <c r="C64" s="30">
        <v>1E-4</v>
      </c>
      <c r="D64" s="30">
        <v>0.35099999999999998</v>
      </c>
      <c r="E64" t="s">
        <v>5</v>
      </c>
      <c r="F64" s="8"/>
    </row>
    <row r="65" spans="1:6" ht="14.25" customHeight="1">
      <c r="A65" t="s">
        <v>96</v>
      </c>
      <c r="B65" s="31">
        <v>348.14</v>
      </c>
      <c r="C65" s="30">
        <v>1E-4</v>
      </c>
      <c r="D65" s="30">
        <v>0.34</v>
      </c>
      <c r="E65" t="s">
        <v>5</v>
      </c>
      <c r="F65" s="8"/>
    </row>
    <row r="66" spans="1:6" ht="14.25" customHeight="1">
      <c r="A66" t="s">
        <v>97</v>
      </c>
      <c r="B66" s="31">
        <v>347.46</v>
      </c>
      <c r="C66" s="30">
        <v>1E-4</v>
      </c>
      <c r="D66" s="30">
        <v>0.32900000000000001</v>
      </c>
      <c r="E66" t="s">
        <v>5</v>
      </c>
      <c r="F66" s="8"/>
    </row>
    <row r="67" spans="1:6" ht="14.25" customHeight="1">
      <c r="A67" t="s">
        <v>98</v>
      </c>
      <c r="B67" s="31">
        <v>338.95</v>
      </c>
      <c r="C67" s="30">
        <v>1E-4</v>
      </c>
      <c r="D67" s="30">
        <v>0.31900000000000001</v>
      </c>
      <c r="E67" t="s">
        <v>5</v>
      </c>
      <c r="F67" s="8"/>
    </row>
    <row r="68" spans="1:6" ht="14.25" customHeight="1">
      <c r="A68" t="s">
        <v>99</v>
      </c>
      <c r="B68" s="31">
        <v>309.57</v>
      </c>
      <c r="C68" s="30">
        <v>1E-4</v>
      </c>
      <c r="D68" s="30">
        <v>0.308</v>
      </c>
      <c r="E68" t="s">
        <v>5</v>
      </c>
      <c r="F68" s="8"/>
    </row>
    <row r="69" spans="1:6" ht="14.25" customHeight="1">
      <c r="A69" t="s">
        <v>100</v>
      </c>
      <c r="B69" s="31">
        <v>302.94</v>
      </c>
      <c r="C69" s="30">
        <v>1E-4</v>
      </c>
      <c r="D69" s="30">
        <v>0.29699999999999999</v>
      </c>
      <c r="E69" t="s">
        <v>5</v>
      </c>
      <c r="F69" s="8"/>
    </row>
    <row r="70" spans="1:6" ht="14.25" customHeight="1">
      <c r="A70" t="s">
        <v>101</v>
      </c>
      <c r="B70" s="31">
        <v>298.32</v>
      </c>
      <c r="C70" s="30">
        <v>1E-4</v>
      </c>
      <c r="D70" s="30">
        <v>0.28699999999999998</v>
      </c>
      <c r="E70" t="s">
        <v>5</v>
      </c>
      <c r="F70" s="8"/>
    </row>
    <row r="71" spans="1:6" ht="14.25" customHeight="1">
      <c r="A71" t="s">
        <v>102</v>
      </c>
      <c r="B71" s="31">
        <v>277.14</v>
      </c>
      <c r="C71" s="30">
        <v>1E-4</v>
      </c>
      <c r="D71" s="30">
        <v>0.27600000000000002</v>
      </c>
      <c r="E71" t="s">
        <v>5</v>
      </c>
      <c r="F71" s="8"/>
    </row>
    <row r="72" spans="1:6" ht="14.25" customHeight="1">
      <c r="A72" t="s">
        <v>103</v>
      </c>
      <c r="B72" s="31">
        <v>238.72</v>
      </c>
      <c r="C72" s="30">
        <v>1E-4</v>
      </c>
      <c r="D72" s="30">
        <v>0.26500000000000001</v>
      </c>
      <c r="E72" t="s">
        <v>5</v>
      </c>
      <c r="F72" s="8"/>
    </row>
    <row r="73" spans="1:6" ht="14.25" customHeight="1">
      <c r="A73" t="s">
        <v>104</v>
      </c>
      <c r="B73" s="31">
        <v>193.01</v>
      </c>
      <c r="C73" s="30">
        <v>1E-4</v>
      </c>
      <c r="D73" s="30">
        <v>0.255</v>
      </c>
      <c r="E73" t="s">
        <v>5</v>
      </c>
      <c r="F73" s="8"/>
    </row>
    <row r="74" spans="1:6" ht="14.25" customHeight="1">
      <c r="A74" t="s">
        <v>105</v>
      </c>
      <c r="B74" s="31">
        <v>187.7</v>
      </c>
      <c r="C74" s="30">
        <v>1E-4</v>
      </c>
      <c r="D74" s="30">
        <v>0.24399999999999999</v>
      </c>
      <c r="E74" t="s">
        <v>5</v>
      </c>
      <c r="F74" s="8"/>
    </row>
    <row r="75" spans="1:6" ht="14.25" customHeight="1">
      <c r="A75" t="s">
        <v>106</v>
      </c>
      <c r="B75" s="31">
        <v>180.23</v>
      </c>
      <c r="C75" s="30">
        <v>1E-4</v>
      </c>
      <c r="D75" s="30">
        <v>0.23400000000000001</v>
      </c>
      <c r="E75" t="s">
        <v>5</v>
      </c>
      <c r="F75" s="8"/>
    </row>
    <row r="76" spans="1:6" ht="14.25" customHeight="1">
      <c r="A76" t="s">
        <v>107</v>
      </c>
      <c r="B76" s="31">
        <v>172.54</v>
      </c>
      <c r="C76" s="30">
        <v>1E-4</v>
      </c>
      <c r="D76" s="30">
        <v>0.223</v>
      </c>
      <c r="E76" t="s">
        <v>5</v>
      </c>
      <c r="F76" s="8"/>
    </row>
    <row r="77" spans="1:6" ht="14.25" customHeight="1">
      <c r="A77" t="s">
        <v>108</v>
      </c>
      <c r="B77" s="31">
        <v>161.91999999999999</v>
      </c>
      <c r="C77" s="30">
        <v>1E-4</v>
      </c>
      <c r="D77" s="30">
        <v>0.21199999999999999</v>
      </c>
      <c r="E77" t="s">
        <v>5</v>
      </c>
      <c r="F77" s="8"/>
    </row>
    <row r="78" spans="1:6" ht="14.25" customHeight="1">
      <c r="A78" t="s">
        <v>109</v>
      </c>
      <c r="B78" s="31">
        <v>153.91999999999999</v>
      </c>
      <c r="C78" s="30">
        <v>1E-4</v>
      </c>
      <c r="D78" s="30">
        <v>0.20200000000000001</v>
      </c>
      <c r="E78" t="s">
        <v>5</v>
      </c>
      <c r="F78" s="8"/>
    </row>
    <row r="79" spans="1:6" ht="14.25" customHeight="1">
      <c r="A79" t="s">
        <v>110</v>
      </c>
      <c r="B79" s="31">
        <v>147.03</v>
      </c>
      <c r="C79" s="30">
        <v>0</v>
      </c>
      <c r="D79" s="30">
        <v>0.191</v>
      </c>
      <c r="E79" t="s">
        <v>5</v>
      </c>
      <c r="F79" s="8"/>
    </row>
    <row r="80" spans="1:6" ht="14.25" customHeight="1">
      <c r="A80" t="s">
        <v>111</v>
      </c>
      <c r="B80" s="31">
        <v>145.91</v>
      </c>
      <c r="C80" s="30">
        <v>0</v>
      </c>
      <c r="D80" s="30">
        <v>0.18</v>
      </c>
      <c r="E80" t="s">
        <v>5</v>
      </c>
      <c r="F80" s="8"/>
    </row>
    <row r="81" spans="1:6" ht="14.25" customHeight="1">
      <c r="A81" t="s">
        <v>112</v>
      </c>
      <c r="B81" s="31">
        <v>140.66</v>
      </c>
      <c r="C81" s="30">
        <v>0</v>
      </c>
      <c r="D81" s="30">
        <v>0.17</v>
      </c>
      <c r="E81" t="s">
        <v>5</v>
      </c>
      <c r="F81" s="8"/>
    </row>
    <row r="82" spans="1:6" ht="14.25" customHeight="1">
      <c r="A82" t="s">
        <v>113</v>
      </c>
      <c r="B82" s="31">
        <v>122.07</v>
      </c>
      <c r="C82" s="30">
        <v>0</v>
      </c>
      <c r="D82" s="30">
        <v>0.159</v>
      </c>
      <c r="E82" t="s">
        <v>5</v>
      </c>
      <c r="F82" s="8"/>
    </row>
    <row r="83" spans="1:6" ht="14.25" customHeight="1">
      <c r="A83" t="s">
        <v>114</v>
      </c>
      <c r="B83" s="31">
        <v>121.76</v>
      </c>
      <c r="C83" s="30">
        <v>0</v>
      </c>
      <c r="D83" s="30">
        <v>0.14799999999999999</v>
      </c>
      <c r="E83" t="s">
        <v>5</v>
      </c>
      <c r="F83" s="8"/>
    </row>
    <row r="84" spans="1:6" ht="14.25" customHeight="1">
      <c r="A84" t="s">
        <v>115</v>
      </c>
      <c r="B84" s="31">
        <v>117.54</v>
      </c>
      <c r="C84" s="30">
        <v>0</v>
      </c>
      <c r="D84" s="30">
        <v>0.13800000000000001</v>
      </c>
      <c r="E84" t="s">
        <v>5</v>
      </c>
      <c r="F84" s="8"/>
    </row>
    <row r="85" spans="1:6" ht="14.25" customHeight="1">
      <c r="A85" t="s">
        <v>116</v>
      </c>
      <c r="B85" s="31">
        <v>92.84</v>
      </c>
      <c r="C85" s="30">
        <v>0</v>
      </c>
      <c r="D85" s="30">
        <v>0.127</v>
      </c>
      <c r="E85" t="s">
        <v>5</v>
      </c>
      <c r="F85" s="8"/>
    </row>
    <row r="86" spans="1:6" ht="14.25" customHeight="1">
      <c r="A86" t="s">
        <v>117</v>
      </c>
      <c r="B86" s="31">
        <v>86.05</v>
      </c>
      <c r="C86" s="30">
        <v>0</v>
      </c>
      <c r="D86" s="30">
        <v>0.11700000000000001</v>
      </c>
      <c r="E86" t="s">
        <v>5</v>
      </c>
      <c r="F86" s="8"/>
    </row>
    <row r="87" spans="1:6" ht="14.25" customHeight="1">
      <c r="A87" t="s">
        <v>118</v>
      </c>
      <c r="B87" s="31">
        <v>85.55</v>
      </c>
      <c r="C87" s="30">
        <v>0</v>
      </c>
      <c r="D87" s="30">
        <v>0.106</v>
      </c>
      <c r="E87" t="s">
        <v>5</v>
      </c>
      <c r="F87" s="8"/>
    </row>
    <row r="88" spans="1:6" ht="14.25" customHeight="1">
      <c r="A88" t="s">
        <v>119</v>
      </c>
      <c r="B88" s="31">
        <v>80.569999999999993</v>
      </c>
      <c r="C88" s="30">
        <v>0</v>
      </c>
      <c r="D88" s="30">
        <v>9.5000000000000001E-2</v>
      </c>
      <c r="E88" t="s">
        <v>8</v>
      </c>
      <c r="F88" s="8"/>
    </row>
    <row r="89" spans="1:6" ht="14.25" customHeight="1">
      <c r="A89" t="s">
        <v>120</v>
      </c>
      <c r="B89" s="31">
        <v>72.2</v>
      </c>
      <c r="C89" s="30">
        <v>0</v>
      </c>
      <c r="D89" s="30">
        <v>8.5000000000000006E-2</v>
      </c>
      <c r="E89" t="s">
        <v>8</v>
      </c>
      <c r="F89" s="8"/>
    </row>
    <row r="90" spans="1:6" ht="14.25" customHeight="1">
      <c r="A90" t="s">
        <v>121</v>
      </c>
      <c r="B90" s="31">
        <v>62.47</v>
      </c>
      <c r="C90" s="30">
        <v>0</v>
      </c>
      <c r="D90" s="30">
        <v>7.3999999999999996E-2</v>
      </c>
      <c r="E90" t="s">
        <v>8</v>
      </c>
      <c r="F90" s="8"/>
    </row>
    <row r="91" spans="1:6" ht="14.25" customHeight="1">
      <c r="A91" t="s">
        <v>122</v>
      </c>
      <c r="B91" s="31">
        <v>58.4</v>
      </c>
      <c r="C91" s="30">
        <v>0</v>
      </c>
      <c r="D91" s="30">
        <v>6.3E-2</v>
      </c>
      <c r="E91" t="s">
        <v>8</v>
      </c>
      <c r="F91" s="8"/>
    </row>
    <row r="92" spans="1:6" ht="14.25" customHeight="1">
      <c r="A92" t="s">
        <v>123</v>
      </c>
      <c r="B92" s="31">
        <v>54.79</v>
      </c>
      <c r="C92" s="30">
        <v>0</v>
      </c>
      <c r="D92" s="30">
        <v>5.2999999999999999E-2</v>
      </c>
      <c r="E92" t="s">
        <v>8</v>
      </c>
      <c r="F92" s="8"/>
    </row>
    <row r="93" spans="1:6" ht="14.25" customHeight="1">
      <c r="A93" t="s">
        <v>124</v>
      </c>
      <c r="B93" s="31">
        <v>51.49</v>
      </c>
      <c r="C93" s="30">
        <v>0</v>
      </c>
      <c r="D93" s="30">
        <v>4.2000000000000003E-2</v>
      </c>
      <c r="E93" t="s">
        <v>8</v>
      </c>
      <c r="F93" s="8"/>
    </row>
    <row r="94" spans="1:6" ht="14.25" customHeight="1">
      <c r="A94" t="s">
        <v>125</v>
      </c>
      <c r="B94" s="31">
        <v>50.98</v>
      </c>
      <c r="C94" s="30">
        <v>0</v>
      </c>
      <c r="D94" s="30">
        <v>3.1E-2</v>
      </c>
      <c r="E94" t="s">
        <v>8</v>
      </c>
      <c r="F94" s="8"/>
    </row>
    <row r="95" spans="1:6" ht="14.25" customHeight="1">
      <c r="A95" t="s">
        <v>126</v>
      </c>
      <c r="B95" s="31">
        <v>50.19</v>
      </c>
      <c r="C95" s="30">
        <v>0</v>
      </c>
      <c r="D95" s="30">
        <v>2.1000000000000001E-2</v>
      </c>
      <c r="E95" t="s">
        <v>8</v>
      </c>
      <c r="F95" s="8"/>
    </row>
    <row r="96" spans="1:6" ht="14.25" customHeight="1">
      <c r="A96" t="s">
        <v>127</v>
      </c>
      <c r="B96" s="31">
        <v>37.36</v>
      </c>
      <c r="C96" s="30">
        <v>0</v>
      </c>
      <c r="D96" s="30">
        <v>0.01</v>
      </c>
      <c r="E96" t="s">
        <v>8</v>
      </c>
      <c r="F96" s="8"/>
    </row>
    <row r="97" spans="1:6" ht="14.25" customHeight="1">
      <c r="A97" t="s">
        <v>128</v>
      </c>
      <c r="B97" s="31">
        <v>23.15</v>
      </c>
      <c r="C97" s="30">
        <v>0</v>
      </c>
      <c r="D97" s="30">
        <v>0</v>
      </c>
      <c r="E97" t="s">
        <v>8</v>
      </c>
      <c r="F97" s="8"/>
    </row>
    <row r="98" spans="1:6" ht="14.25" customHeight="1">
      <c r="A98" s="7"/>
      <c r="B98" s="8"/>
      <c r="F98" s="8"/>
    </row>
    <row r="99" spans="1:6" ht="14.25" customHeight="1">
      <c r="A99" s="7"/>
      <c r="B99" s="8"/>
      <c r="F99" s="8"/>
    </row>
    <row r="100" spans="1:6" ht="14.25" customHeight="1">
      <c r="A100" s="7"/>
      <c r="B100" s="8"/>
      <c r="F100" s="8"/>
    </row>
    <row r="101" spans="1:6" ht="14.25" customHeight="1">
      <c r="A101" s="7"/>
      <c r="B101" s="8"/>
      <c r="F101" s="8"/>
    </row>
    <row r="102" spans="1:6" ht="14.25" customHeight="1">
      <c r="A102" s="7"/>
      <c r="B102" s="8"/>
      <c r="F102" s="8"/>
    </row>
    <row r="103" spans="1:6" ht="14.25" customHeight="1">
      <c r="A103" s="7"/>
      <c r="B103" s="8"/>
      <c r="F103" s="8"/>
    </row>
    <row r="104" spans="1:6" ht="14.25" customHeight="1">
      <c r="A104" s="7"/>
      <c r="B104" s="8"/>
      <c r="F104" s="8"/>
    </row>
    <row r="105" spans="1:6" ht="14.25" customHeight="1">
      <c r="A105" s="7"/>
      <c r="B105" s="8"/>
      <c r="F105" s="8"/>
    </row>
    <row r="106" spans="1:6" ht="14.25" customHeight="1">
      <c r="A106" s="7"/>
      <c r="B106" s="8"/>
      <c r="F106" s="8"/>
    </row>
    <row r="107" spans="1:6" ht="14.25" customHeight="1"/>
    <row r="108" spans="1:6" ht="14.4"/>
  </sheetData>
  <mergeCells count="5">
    <mergeCell ref="H31:N38"/>
    <mergeCell ref="A1:O1"/>
    <mergeCell ref="G3:H3"/>
    <mergeCell ref="L3:M3"/>
    <mergeCell ref="N9:N10"/>
  </mergeCells>
  <conditionalFormatting sqref="E3:E97">
    <cfRule type="expression" dxfId="2" priority="1">
      <formula>E3 = "C"</formula>
    </cfRule>
    <cfRule type="expression" dxfId="1" priority="2">
      <formula>E3 = "B"</formula>
    </cfRule>
    <cfRule type="expression" dxfId="0" priority="3">
      <formula>E3 = "A"</formula>
    </cfRule>
  </conditionalFormatting>
  <hyperlinks>
    <hyperlink ref="H31:O38" r:id="rId1" display="BANL 6674 Group A Presentation .pptx" xr:uid="{57D8240B-DBA1-4E6B-B98D-0F37DF57C30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264"/>
  <sheetViews>
    <sheetView topLeftCell="A238" workbookViewId="0">
      <selection activeCell="G2" sqref="G2:G260"/>
    </sheetView>
  </sheetViews>
  <sheetFormatPr defaultColWidth="14.44140625" defaultRowHeight="15" customHeight="1"/>
  <cols>
    <col min="1" max="1" width="32.77734375" customWidth="1"/>
    <col min="2" max="2" width="12.6640625" customWidth="1"/>
    <col min="3" max="3" width="2.109375" customWidth="1"/>
    <col min="4" max="4" width="50.33203125" bestFit="1" customWidth="1"/>
    <col min="5" max="5" width="12.5546875" customWidth="1"/>
    <col min="6" max="6" width="2.77734375" customWidth="1"/>
    <col min="7" max="7" width="56.88671875" bestFit="1" customWidth="1"/>
    <col min="8" max="8" width="15.77734375" customWidth="1"/>
    <col min="9" max="23" width="7.5546875" customWidth="1"/>
    <col min="24" max="26" width="12.5546875" customWidth="1"/>
  </cols>
  <sheetData>
    <row r="1" spans="1:13" ht="14.25" customHeight="1">
      <c r="A1" s="35" t="s">
        <v>27</v>
      </c>
      <c r="B1" s="34" t="s">
        <v>2033</v>
      </c>
      <c r="C1" s="20"/>
      <c r="D1" s="21" t="s">
        <v>28</v>
      </c>
      <c r="E1" s="36" t="s">
        <v>2033</v>
      </c>
      <c r="F1" s="20"/>
      <c r="G1" s="22" t="s">
        <v>29</v>
      </c>
      <c r="H1" s="37" t="s">
        <v>2034</v>
      </c>
    </row>
    <row r="2" spans="1:13" ht="22.5" customHeight="1">
      <c r="A2" s="38" t="s">
        <v>130</v>
      </c>
      <c r="B2" s="39">
        <v>22247</v>
      </c>
      <c r="C2" s="23"/>
      <c r="D2" s="38" t="s">
        <v>591</v>
      </c>
      <c r="E2" s="39">
        <v>193</v>
      </c>
      <c r="F2" s="23"/>
      <c r="G2" s="38" t="s">
        <v>1391</v>
      </c>
      <c r="H2" s="39">
        <v>2</v>
      </c>
    </row>
    <row r="3" spans="1:13" ht="22.5" customHeight="1">
      <c r="A3" s="38" t="s">
        <v>129</v>
      </c>
      <c r="B3" s="39">
        <v>20460</v>
      </c>
      <c r="C3" s="23"/>
      <c r="D3" s="38" t="s">
        <v>601</v>
      </c>
      <c r="E3" s="39">
        <v>193</v>
      </c>
      <c r="F3" s="23"/>
      <c r="G3" s="38" t="s">
        <v>1521</v>
      </c>
      <c r="H3" s="39">
        <v>2</v>
      </c>
    </row>
    <row r="4" spans="1:13" ht="22.5" customHeight="1">
      <c r="A4" s="38" t="s">
        <v>133</v>
      </c>
      <c r="B4" s="39">
        <v>16233</v>
      </c>
      <c r="C4" s="23"/>
      <c r="D4" s="38" t="s">
        <v>445</v>
      </c>
      <c r="E4" s="39">
        <v>192</v>
      </c>
      <c r="F4" s="23"/>
      <c r="G4" s="38" t="s">
        <v>1555</v>
      </c>
      <c r="H4" s="39">
        <v>2</v>
      </c>
    </row>
    <row r="5" spans="1:13" ht="22.5" customHeight="1">
      <c r="A5" s="38" t="s">
        <v>134</v>
      </c>
      <c r="B5" s="39">
        <v>14898</v>
      </c>
      <c r="C5" s="23"/>
      <c r="D5" s="38" t="s">
        <v>359</v>
      </c>
      <c r="E5" s="39">
        <v>191</v>
      </c>
      <c r="F5" s="23"/>
      <c r="G5" s="38" t="s">
        <v>1556</v>
      </c>
      <c r="H5" s="39">
        <v>2</v>
      </c>
    </row>
    <row r="6" spans="1:13" ht="34.5" customHeight="1">
      <c r="A6" s="38" t="s">
        <v>135</v>
      </c>
      <c r="B6" s="39">
        <v>12876</v>
      </c>
      <c r="C6" s="23"/>
      <c r="D6" s="38" t="s">
        <v>526</v>
      </c>
      <c r="E6" s="39">
        <v>191</v>
      </c>
      <c r="F6" s="23"/>
      <c r="G6" s="38" t="s">
        <v>1579</v>
      </c>
      <c r="H6" s="39">
        <v>2</v>
      </c>
    </row>
    <row r="7" spans="1:13" ht="34.5" customHeight="1">
      <c r="A7" s="38" t="s">
        <v>139</v>
      </c>
      <c r="B7" s="39">
        <v>13227</v>
      </c>
      <c r="C7" s="23"/>
      <c r="D7" s="38" t="s">
        <v>592</v>
      </c>
      <c r="E7" s="39">
        <v>190</v>
      </c>
      <c r="F7" s="23"/>
      <c r="G7" s="38" t="s">
        <v>1581</v>
      </c>
      <c r="H7" s="39">
        <v>2</v>
      </c>
      <c r="M7" t="s">
        <v>30</v>
      </c>
    </row>
    <row r="8" spans="1:13" ht="34.5" customHeight="1">
      <c r="A8" s="38" t="s">
        <v>136</v>
      </c>
      <c r="B8" s="39">
        <v>12396</v>
      </c>
      <c r="C8" s="23"/>
      <c r="D8" s="38" t="s">
        <v>548</v>
      </c>
      <c r="E8" s="39">
        <v>189</v>
      </c>
      <c r="F8" s="23"/>
      <c r="G8" s="38" t="s">
        <v>1612</v>
      </c>
      <c r="H8" s="39">
        <v>2</v>
      </c>
    </row>
    <row r="9" spans="1:13" ht="34.5" customHeight="1">
      <c r="A9" s="38" t="s">
        <v>137</v>
      </c>
      <c r="B9" s="39">
        <v>12347</v>
      </c>
      <c r="C9" s="23"/>
      <c r="D9" s="38" t="s">
        <v>641</v>
      </c>
      <c r="E9" s="39">
        <v>189</v>
      </c>
      <c r="F9" s="23"/>
      <c r="G9" s="38" t="s">
        <v>1613</v>
      </c>
      <c r="H9" s="39">
        <v>2</v>
      </c>
    </row>
    <row r="10" spans="1:13" ht="22.5" customHeight="1">
      <c r="A10" s="38" t="s">
        <v>131</v>
      </c>
      <c r="B10" s="39">
        <v>11014</v>
      </c>
      <c r="C10" s="23"/>
      <c r="D10" s="38" t="s">
        <v>522</v>
      </c>
      <c r="E10" s="39">
        <v>188</v>
      </c>
      <c r="F10" s="23"/>
      <c r="G10" s="38" t="s">
        <v>1624</v>
      </c>
      <c r="H10" s="39">
        <v>2</v>
      </c>
    </row>
    <row r="11" spans="1:13" ht="22.5" customHeight="1">
      <c r="A11" s="38" t="s">
        <v>143</v>
      </c>
      <c r="B11" s="39">
        <v>10543</v>
      </c>
      <c r="C11" s="23"/>
      <c r="D11" s="38" t="s">
        <v>550</v>
      </c>
      <c r="E11" s="39">
        <v>188</v>
      </c>
      <c r="F11" s="23"/>
      <c r="G11" s="38" t="s">
        <v>1625</v>
      </c>
      <c r="H11" s="39">
        <v>2</v>
      </c>
    </row>
    <row r="12" spans="1:13" ht="22.5" customHeight="1">
      <c r="A12" s="38" t="s">
        <v>144</v>
      </c>
      <c r="B12" s="39">
        <v>10303</v>
      </c>
      <c r="C12" s="23"/>
      <c r="D12" s="38" t="s">
        <v>637</v>
      </c>
      <c r="E12" s="39">
        <v>188</v>
      </c>
      <c r="F12" s="23"/>
      <c r="G12" s="38" t="s">
        <v>1627</v>
      </c>
      <c r="H12" s="39">
        <v>2</v>
      </c>
    </row>
    <row r="13" spans="1:13" ht="14.25" customHeight="1">
      <c r="A13" s="38" t="s">
        <v>145</v>
      </c>
      <c r="B13" s="39">
        <v>10206</v>
      </c>
      <c r="C13" s="23"/>
      <c r="D13" s="38" t="s">
        <v>564</v>
      </c>
      <c r="E13" s="39">
        <v>187</v>
      </c>
      <c r="F13" s="23"/>
      <c r="G13" s="38" t="s">
        <v>1628</v>
      </c>
      <c r="H13" s="39">
        <v>2</v>
      </c>
    </row>
    <row r="14" spans="1:13" ht="34.5" customHeight="1">
      <c r="A14" s="38" t="s">
        <v>140</v>
      </c>
      <c r="B14" s="39">
        <v>9776</v>
      </c>
      <c r="C14" s="23"/>
      <c r="D14" s="38" t="s">
        <v>612</v>
      </c>
      <c r="E14" s="39">
        <v>187</v>
      </c>
      <c r="F14" s="23"/>
      <c r="G14" s="38" t="s">
        <v>1647</v>
      </c>
      <c r="H14" s="39">
        <v>2</v>
      </c>
    </row>
    <row r="15" spans="1:13" ht="34.5" customHeight="1">
      <c r="A15" s="38" t="s">
        <v>146</v>
      </c>
      <c r="B15" s="39">
        <v>10196</v>
      </c>
      <c r="C15" s="23"/>
      <c r="D15" s="38" t="s">
        <v>368</v>
      </c>
      <c r="E15" s="39">
        <v>186</v>
      </c>
      <c r="F15" s="23"/>
      <c r="G15" s="38" t="s">
        <v>1682</v>
      </c>
      <c r="H15" s="39">
        <v>2</v>
      </c>
    </row>
    <row r="16" spans="1:13" ht="22.5" customHeight="1">
      <c r="A16" s="38" t="s">
        <v>147</v>
      </c>
      <c r="B16" s="39">
        <v>9237</v>
      </c>
      <c r="C16" s="23"/>
      <c r="D16" s="38" t="s">
        <v>492</v>
      </c>
      <c r="E16" s="39">
        <v>186</v>
      </c>
      <c r="F16" s="23"/>
      <c r="G16" s="38" t="s">
        <v>1709</v>
      </c>
      <c r="H16" s="39">
        <v>2</v>
      </c>
    </row>
    <row r="17" spans="1:8" ht="34.5" customHeight="1">
      <c r="A17" s="38" t="s">
        <v>148</v>
      </c>
      <c r="B17" s="39">
        <v>8914</v>
      </c>
      <c r="C17" s="23"/>
      <c r="D17" s="38" t="s">
        <v>599</v>
      </c>
      <c r="E17" s="39">
        <v>184</v>
      </c>
      <c r="F17" s="23"/>
      <c r="G17" s="38" t="s">
        <v>1710</v>
      </c>
      <c r="H17" s="39">
        <v>2</v>
      </c>
    </row>
    <row r="18" spans="1:8" ht="22.5" customHeight="1">
      <c r="A18" s="38" t="s">
        <v>151</v>
      </c>
      <c r="B18" s="39">
        <v>8609</v>
      </c>
      <c r="C18" s="23"/>
      <c r="D18" s="38" t="s">
        <v>622</v>
      </c>
      <c r="E18" s="39">
        <v>183</v>
      </c>
      <c r="F18" s="23"/>
      <c r="G18" s="38" t="s">
        <v>1713</v>
      </c>
      <c r="H18" s="39">
        <v>2</v>
      </c>
    </row>
    <row r="19" spans="1:8" ht="22.5" customHeight="1">
      <c r="A19" s="38" t="s">
        <v>152</v>
      </c>
      <c r="B19" s="39">
        <v>7959</v>
      </c>
      <c r="C19" s="23"/>
      <c r="D19" s="38" t="s">
        <v>414</v>
      </c>
      <c r="E19" s="39">
        <v>182</v>
      </c>
      <c r="F19" s="23"/>
      <c r="G19" s="38" t="s">
        <v>1720</v>
      </c>
      <c r="H19" s="39">
        <v>2</v>
      </c>
    </row>
    <row r="20" spans="1:8" ht="34.5" customHeight="1">
      <c r="A20" s="38" t="s">
        <v>153</v>
      </c>
      <c r="B20" s="39">
        <v>7509</v>
      </c>
      <c r="C20" s="23"/>
      <c r="D20" s="38" t="s">
        <v>500</v>
      </c>
      <c r="E20" s="39">
        <v>181</v>
      </c>
      <c r="F20" s="23"/>
      <c r="G20" s="38" t="s">
        <v>1721</v>
      </c>
      <c r="H20" s="39">
        <v>2</v>
      </c>
    </row>
    <row r="21" spans="1:8" ht="14.25" customHeight="1">
      <c r="A21" s="38" t="s">
        <v>162</v>
      </c>
      <c r="B21" s="39">
        <v>7626</v>
      </c>
      <c r="C21" s="23"/>
      <c r="D21" s="38" t="s">
        <v>295</v>
      </c>
      <c r="E21" s="39">
        <v>179</v>
      </c>
      <c r="F21" s="23"/>
      <c r="G21" s="38" t="s">
        <v>1722</v>
      </c>
      <c r="H21" s="39">
        <v>2</v>
      </c>
    </row>
    <row r="22" spans="1:8" ht="34.5" customHeight="1">
      <c r="A22" s="38" t="s">
        <v>150</v>
      </c>
      <c r="B22" s="39">
        <v>7450</v>
      </c>
      <c r="C22" s="23"/>
      <c r="D22" s="38" t="s">
        <v>611</v>
      </c>
      <c r="E22" s="39">
        <v>178</v>
      </c>
      <c r="F22" s="23"/>
      <c r="G22" s="38" t="s">
        <v>1723</v>
      </c>
      <c r="H22" s="39">
        <v>2</v>
      </c>
    </row>
    <row r="23" spans="1:8" ht="34.5" customHeight="1">
      <c r="A23" s="38" t="s">
        <v>149</v>
      </c>
      <c r="B23" s="39">
        <v>7396</v>
      </c>
      <c r="C23" s="23"/>
      <c r="D23" s="38" t="s">
        <v>559</v>
      </c>
      <c r="E23" s="39">
        <v>177</v>
      </c>
      <c r="F23" s="23"/>
      <c r="G23" s="38" t="s">
        <v>1731</v>
      </c>
      <c r="H23" s="39">
        <v>2</v>
      </c>
    </row>
    <row r="24" spans="1:8" ht="22.5" customHeight="1">
      <c r="A24" s="38" t="s">
        <v>155</v>
      </c>
      <c r="B24" s="39">
        <v>7172</v>
      </c>
      <c r="C24" s="23"/>
      <c r="D24" s="38" t="s">
        <v>615</v>
      </c>
      <c r="E24" s="39">
        <v>177</v>
      </c>
      <c r="F24" s="23"/>
      <c r="G24" s="38" t="s">
        <v>1732</v>
      </c>
      <c r="H24" s="39">
        <v>2</v>
      </c>
    </row>
    <row r="25" spans="1:8" ht="22.5" customHeight="1">
      <c r="A25" s="38" t="s">
        <v>156</v>
      </c>
      <c r="B25" s="39">
        <v>7081</v>
      </c>
      <c r="C25" s="23"/>
      <c r="D25" s="38" t="s">
        <v>613</v>
      </c>
      <c r="E25" s="39">
        <v>175</v>
      </c>
      <c r="F25" s="23"/>
      <c r="G25" s="38" t="s">
        <v>1733</v>
      </c>
      <c r="H25" s="39">
        <v>2</v>
      </c>
    </row>
    <row r="26" spans="1:8" ht="22.5" customHeight="1">
      <c r="A26" s="38" t="s">
        <v>157</v>
      </c>
      <c r="B26" s="39">
        <v>7166</v>
      </c>
      <c r="C26" s="23"/>
      <c r="D26" s="38" t="s">
        <v>618</v>
      </c>
      <c r="E26" s="39">
        <v>175</v>
      </c>
      <c r="F26" s="23"/>
      <c r="G26" s="38" t="s">
        <v>1734</v>
      </c>
      <c r="H26" s="39">
        <v>2</v>
      </c>
    </row>
    <row r="27" spans="1:8" ht="22.5" customHeight="1">
      <c r="A27" s="38" t="s">
        <v>132</v>
      </c>
      <c r="B27" s="39">
        <v>6974</v>
      </c>
      <c r="C27" s="23"/>
      <c r="D27" s="38" t="s">
        <v>501</v>
      </c>
      <c r="E27" s="39">
        <v>174</v>
      </c>
      <c r="F27" s="23"/>
      <c r="G27" s="38" t="s">
        <v>1736</v>
      </c>
      <c r="H27" s="39">
        <v>2</v>
      </c>
    </row>
    <row r="28" spans="1:8" ht="22.5" customHeight="1">
      <c r="A28" s="38" t="s">
        <v>159</v>
      </c>
      <c r="B28" s="39">
        <v>6776</v>
      </c>
      <c r="C28" s="23"/>
      <c r="D28" s="38" t="s">
        <v>504</v>
      </c>
      <c r="E28" s="39">
        <v>174</v>
      </c>
      <c r="F28" s="23"/>
      <c r="G28" s="38" t="s">
        <v>1738</v>
      </c>
      <c r="H28" s="39">
        <v>2</v>
      </c>
    </row>
    <row r="29" spans="1:8" ht="22.5" customHeight="1">
      <c r="A29" s="38" t="s">
        <v>138</v>
      </c>
      <c r="B29" s="39">
        <v>6609</v>
      </c>
      <c r="C29" s="23"/>
      <c r="D29" s="38" t="s">
        <v>676</v>
      </c>
      <c r="E29" s="39">
        <v>174</v>
      </c>
      <c r="F29" s="23"/>
      <c r="G29" s="38" t="s">
        <v>1739</v>
      </c>
      <c r="H29" s="39">
        <v>2</v>
      </c>
    </row>
    <row r="30" spans="1:8" ht="22.5" customHeight="1">
      <c r="A30" s="38" t="s">
        <v>154</v>
      </c>
      <c r="B30" s="39">
        <v>6532</v>
      </c>
      <c r="C30" s="23"/>
      <c r="D30" s="38" t="s">
        <v>399</v>
      </c>
      <c r="E30" s="39">
        <v>173</v>
      </c>
      <c r="F30" s="23"/>
      <c r="G30" s="38" t="s">
        <v>1741</v>
      </c>
      <c r="H30" s="39">
        <v>2</v>
      </c>
    </row>
    <row r="31" spans="1:8" ht="22.5" customHeight="1">
      <c r="A31" s="38" t="s">
        <v>141</v>
      </c>
      <c r="B31" s="39">
        <v>6316</v>
      </c>
      <c r="C31" s="23"/>
      <c r="D31" s="38" t="s">
        <v>435</v>
      </c>
      <c r="E31" s="39">
        <v>173</v>
      </c>
      <c r="F31" s="23"/>
      <c r="G31" s="38" t="s">
        <v>1748</v>
      </c>
      <c r="H31" s="39">
        <v>2</v>
      </c>
    </row>
    <row r="32" spans="1:8" ht="34.5" customHeight="1">
      <c r="A32" s="38" t="s">
        <v>161</v>
      </c>
      <c r="B32" s="39">
        <v>6355</v>
      </c>
      <c r="C32" s="23"/>
      <c r="D32" s="38" t="s">
        <v>777</v>
      </c>
      <c r="E32" s="39">
        <v>173</v>
      </c>
      <c r="F32" s="23"/>
      <c r="G32" s="38" t="s">
        <v>1749</v>
      </c>
      <c r="H32" s="39">
        <v>2</v>
      </c>
    </row>
    <row r="33" spans="1:8" ht="22.5" customHeight="1">
      <c r="A33" s="38" t="s">
        <v>163</v>
      </c>
      <c r="B33" s="39">
        <v>6166</v>
      </c>
      <c r="C33" s="23"/>
      <c r="D33" s="38" t="s">
        <v>409</v>
      </c>
      <c r="E33" s="39">
        <v>172</v>
      </c>
      <c r="F33" s="23"/>
      <c r="G33" s="38" t="s">
        <v>1751</v>
      </c>
      <c r="H33" s="39">
        <v>2</v>
      </c>
    </row>
    <row r="34" spans="1:8" ht="22.5" customHeight="1">
      <c r="A34" s="38" t="s">
        <v>164</v>
      </c>
      <c r="B34" s="39">
        <v>5956</v>
      </c>
      <c r="C34" s="23"/>
      <c r="D34" s="38" t="s">
        <v>499</v>
      </c>
      <c r="E34" s="39">
        <v>172</v>
      </c>
      <c r="F34" s="23"/>
      <c r="G34" s="38" t="s">
        <v>1755</v>
      </c>
      <c r="H34" s="39">
        <v>2</v>
      </c>
    </row>
    <row r="35" spans="1:8" ht="22.5" customHeight="1">
      <c r="A35" s="38" t="s">
        <v>165</v>
      </c>
      <c r="B35" s="39">
        <v>5894</v>
      </c>
      <c r="C35" s="23"/>
      <c r="D35" s="38" t="s">
        <v>513</v>
      </c>
      <c r="E35" s="39">
        <v>172</v>
      </c>
      <c r="F35" s="23"/>
      <c r="G35" s="38" t="s">
        <v>1756</v>
      </c>
      <c r="H35" s="39">
        <v>2</v>
      </c>
    </row>
    <row r="36" spans="1:8" ht="22.5" customHeight="1">
      <c r="A36" s="38" t="s">
        <v>167</v>
      </c>
      <c r="B36" s="39">
        <v>5805</v>
      </c>
      <c r="C36" s="23"/>
      <c r="D36" s="38" t="s">
        <v>544</v>
      </c>
      <c r="E36" s="39">
        <v>171</v>
      </c>
      <c r="F36" s="23"/>
      <c r="G36" s="38" t="s">
        <v>1762</v>
      </c>
      <c r="H36" s="39">
        <v>2</v>
      </c>
    </row>
    <row r="37" spans="1:8" ht="34.5" customHeight="1">
      <c r="A37" s="38" t="s">
        <v>158</v>
      </c>
      <c r="B37" s="39">
        <v>5733</v>
      </c>
      <c r="C37" s="23"/>
      <c r="D37" s="38" t="s">
        <v>562</v>
      </c>
      <c r="E37" s="39">
        <v>172</v>
      </c>
      <c r="F37" s="23"/>
      <c r="G37" s="38" t="s">
        <v>1768</v>
      </c>
      <c r="H37" s="39">
        <v>2</v>
      </c>
    </row>
    <row r="38" spans="1:8" ht="34.5" customHeight="1">
      <c r="A38" s="38" t="s">
        <v>166</v>
      </c>
      <c r="B38" s="39">
        <v>5755</v>
      </c>
      <c r="C38" s="23"/>
      <c r="D38" s="38" t="s">
        <v>398</v>
      </c>
      <c r="E38" s="39">
        <v>169</v>
      </c>
      <c r="F38" s="23"/>
      <c r="G38" s="38" t="s">
        <v>1769</v>
      </c>
      <c r="H38" s="39">
        <v>2</v>
      </c>
    </row>
    <row r="39" spans="1:8" ht="34.5" customHeight="1">
      <c r="A39" s="38" t="s">
        <v>160</v>
      </c>
      <c r="B39" s="39">
        <v>5672</v>
      </c>
      <c r="C39" s="23"/>
      <c r="D39" s="38" t="s">
        <v>418</v>
      </c>
      <c r="E39" s="39">
        <v>165</v>
      </c>
      <c r="F39" s="23"/>
      <c r="G39" s="38" t="s">
        <v>1776</v>
      </c>
      <c r="H39" s="39">
        <v>2</v>
      </c>
    </row>
    <row r="40" spans="1:8" ht="22.5" customHeight="1">
      <c r="A40" s="38" t="s">
        <v>170</v>
      </c>
      <c r="B40" s="39">
        <v>5702</v>
      </c>
      <c r="C40" s="23"/>
      <c r="D40" s="38" t="s">
        <v>534</v>
      </c>
      <c r="E40" s="39">
        <v>166</v>
      </c>
      <c r="F40" s="23"/>
      <c r="G40" s="38" t="s">
        <v>1786</v>
      </c>
      <c r="H40" s="39">
        <v>2</v>
      </c>
    </row>
    <row r="41" spans="1:8" ht="14.25" customHeight="1">
      <c r="A41" s="38" t="s">
        <v>169</v>
      </c>
      <c r="B41" s="39">
        <v>5644</v>
      </c>
      <c r="C41" s="23"/>
      <c r="D41" s="38" t="s">
        <v>586</v>
      </c>
      <c r="E41" s="39">
        <v>166</v>
      </c>
      <c r="F41" s="23"/>
      <c r="G41" s="38" t="s">
        <v>1800</v>
      </c>
      <c r="H41" s="39">
        <v>2</v>
      </c>
    </row>
    <row r="42" spans="1:8" ht="22.5" customHeight="1">
      <c r="A42" s="38" t="s">
        <v>172</v>
      </c>
      <c r="B42" s="39">
        <v>5497</v>
      </c>
      <c r="C42" s="23"/>
      <c r="D42" s="38" t="s">
        <v>391</v>
      </c>
      <c r="E42" s="39">
        <v>164</v>
      </c>
      <c r="F42" s="23"/>
      <c r="G42" s="38" t="s">
        <v>1802</v>
      </c>
      <c r="H42" s="39">
        <v>2</v>
      </c>
    </row>
    <row r="43" spans="1:8" ht="22.5" customHeight="1">
      <c r="A43" s="38" t="s">
        <v>174</v>
      </c>
      <c r="B43" s="39">
        <v>5400</v>
      </c>
      <c r="C43" s="23"/>
      <c r="D43" s="38" t="s">
        <v>587</v>
      </c>
      <c r="E43" s="39">
        <v>164</v>
      </c>
      <c r="F43" s="23"/>
      <c r="G43" s="38" t="s">
        <v>1804</v>
      </c>
      <c r="H43" s="39">
        <v>2</v>
      </c>
    </row>
    <row r="44" spans="1:8" ht="22.5" customHeight="1">
      <c r="A44" s="38" t="s">
        <v>175</v>
      </c>
      <c r="B44" s="39">
        <v>5252</v>
      </c>
      <c r="C44" s="23"/>
      <c r="D44" s="38" t="s">
        <v>569</v>
      </c>
      <c r="E44" s="39">
        <v>163</v>
      </c>
      <c r="F44" s="23"/>
      <c r="G44" s="38" t="s">
        <v>1805</v>
      </c>
      <c r="H44" s="39">
        <v>2</v>
      </c>
    </row>
    <row r="45" spans="1:8" ht="22.5" customHeight="1">
      <c r="A45" s="38" t="s">
        <v>180</v>
      </c>
      <c r="B45" s="39">
        <v>5256</v>
      </c>
      <c r="C45" s="23"/>
      <c r="D45" s="38" t="s">
        <v>642</v>
      </c>
      <c r="E45" s="39">
        <v>163</v>
      </c>
      <c r="F45" s="23"/>
      <c r="G45" s="38" t="s">
        <v>1811</v>
      </c>
      <c r="H45" s="39">
        <v>2</v>
      </c>
    </row>
    <row r="46" spans="1:8" ht="34.5" customHeight="1">
      <c r="A46" s="38" t="s">
        <v>176</v>
      </c>
      <c r="B46" s="39">
        <v>5110</v>
      </c>
      <c r="C46" s="23"/>
      <c r="D46" s="38" t="s">
        <v>442</v>
      </c>
      <c r="E46" s="39">
        <v>162</v>
      </c>
      <c r="F46" s="23"/>
      <c r="G46" s="38" t="s">
        <v>1814</v>
      </c>
      <c r="H46" s="39">
        <v>2</v>
      </c>
    </row>
    <row r="47" spans="1:8" ht="22.5" customHeight="1">
      <c r="A47" s="38" t="s">
        <v>179</v>
      </c>
      <c r="B47" s="39">
        <v>5074</v>
      </c>
      <c r="C47" s="23"/>
      <c r="D47" s="38" t="s">
        <v>584</v>
      </c>
      <c r="E47" s="39">
        <v>162</v>
      </c>
      <c r="F47" s="23"/>
      <c r="G47" s="38" t="s">
        <v>1815</v>
      </c>
      <c r="H47" s="39">
        <v>2</v>
      </c>
    </row>
    <row r="48" spans="1:8" ht="22.5" customHeight="1">
      <c r="A48" s="38" t="s">
        <v>178</v>
      </c>
      <c r="B48" s="39">
        <v>5016</v>
      </c>
      <c r="C48" s="23"/>
      <c r="D48" s="38" t="s">
        <v>638</v>
      </c>
      <c r="E48" s="39">
        <v>162</v>
      </c>
      <c r="F48" s="23"/>
      <c r="G48" s="38" t="s">
        <v>1818</v>
      </c>
      <c r="H48" s="39">
        <v>2</v>
      </c>
    </row>
    <row r="49" spans="1:8" ht="22.5" customHeight="1">
      <c r="A49" s="38" t="s">
        <v>290</v>
      </c>
      <c r="B49" s="39">
        <v>5039</v>
      </c>
      <c r="C49" s="23"/>
      <c r="D49" s="38" t="s">
        <v>528</v>
      </c>
      <c r="E49" s="39">
        <v>160</v>
      </c>
      <c r="F49" s="23"/>
      <c r="G49" s="38" t="s">
        <v>1819</v>
      </c>
      <c r="H49" s="39">
        <v>2</v>
      </c>
    </row>
    <row r="50" spans="1:8" ht="22.5" customHeight="1">
      <c r="A50" s="38" t="s">
        <v>168</v>
      </c>
      <c r="B50" s="39">
        <v>4823</v>
      </c>
      <c r="C50" s="23"/>
      <c r="D50" s="38" t="s">
        <v>713</v>
      </c>
      <c r="E50" s="39">
        <v>161</v>
      </c>
      <c r="F50" s="23"/>
      <c r="G50" s="38" t="s">
        <v>1826</v>
      </c>
      <c r="H50" s="39">
        <v>2</v>
      </c>
    </row>
    <row r="51" spans="1:8" ht="22.5" customHeight="1">
      <c r="A51" s="38" t="s">
        <v>173</v>
      </c>
      <c r="B51" s="39">
        <v>4629</v>
      </c>
      <c r="C51" s="23"/>
      <c r="D51" s="38" t="s">
        <v>493</v>
      </c>
      <c r="E51" s="39">
        <v>158</v>
      </c>
      <c r="F51" s="23"/>
      <c r="G51" s="38" t="s">
        <v>1829</v>
      </c>
      <c r="H51" s="39">
        <v>2</v>
      </c>
    </row>
    <row r="52" spans="1:8" ht="14.25" customHeight="1">
      <c r="A52" s="38" t="s">
        <v>183</v>
      </c>
      <c r="B52" s="39">
        <v>4593</v>
      </c>
      <c r="C52" s="23"/>
      <c r="D52" s="38" t="s">
        <v>419</v>
      </c>
      <c r="E52" s="39">
        <v>157</v>
      </c>
      <c r="F52" s="23"/>
      <c r="G52" s="38" t="s">
        <v>1830</v>
      </c>
      <c r="H52" s="39">
        <v>2</v>
      </c>
    </row>
    <row r="53" spans="1:8" ht="22.5" customHeight="1">
      <c r="A53" s="38" t="s">
        <v>186</v>
      </c>
      <c r="B53" s="39">
        <v>4528</v>
      </c>
      <c r="C53" s="23"/>
      <c r="D53" s="38" t="s">
        <v>597</v>
      </c>
      <c r="E53" s="39">
        <v>157</v>
      </c>
      <c r="F53" s="23"/>
      <c r="G53" s="38" t="s">
        <v>1831</v>
      </c>
      <c r="H53" s="39">
        <v>2</v>
      </c>
    </row>
    <row r="54" spans="1:8" ht="14.25" customHeight="1">
      <c r="A54" s="38" t="s">
        <v>142</v>
      </c>
      <c r="B54" s="39">
        <v>4480</v>
      </c>
      <c r="C54" s="23"/>
      <c r="D54" s="38" t="s">
        <v>701</v>
      </c>
      <c r="E54" s="39">
        <v>156</v>
      </c>
      <c r="F54" s="23"/>
      <c r="G54" s="38" t="s">
        <v>1833</v>
      </c>
      <c r="H54" s="39">
        <v>2</v>
      </c>
    </row>
    <row r="55" spans="1:8" ht="34.5" customHeight="1">
      <c r="A55" s="38" t="s">
        <v>188</v>
      </c>
      <c r="B55" s="39">
        <v>4320</v>
      </c>
      <c r="C55" s="23"/>
      <c r="D55" s="38" t="s">
        <v>463</v>
      </c>
      <c r="E55" s="39">
        <v>151</v>
      </c>
      <c r="F55" s="23"/>
      <c r="G55" s="38" t="s">
        <v>1842</v>
      </c>
      <c r="H55" s="39">
        <v>2</v>
      </c>
    </row>
    <row r="56" spans="1:8" ht="34.5" customHeight="1">
      <c r="A56" s="38" t="s">
        <v>177</v>
      </c>
      <c r="B56" s="39">
        <v>4287</v>
      </c>
      <c r="C56" s="23"/>
      <c r="D56" s="38" t="s">
        <v>654</v>
      </c>
      <c r="E56" s="39">
        <v>151</v>
      </c>
      <c r="F56" s="23"/>
      <c r="G56" s="38" t="s">
        <v>1843</v>
      </c>
      <c r="H56" s="39">
        <v>2</v>
      </c>
    </row>
    <row r="57" spans="1:8" ht="22.5" customHeight="1">
      <c r="A57" s="38" t="s">
        <v>181</v>
      </c>
      <c r="B57" s="39">
        <v>4203</v>
      </c>
      <c r="C57" s="23"/>
      <c r="D57" s="38" t="s">
        <v>657</v>
      </c>
      <c r="E57" s="39">
        <v>151</v>
      </c>
      <c r="F57" s="23"/>
      <c r="G57" s="38" t="s">
        <v>1851</v>
      </c>
      <c r="H57" s="39">
        <v>2</v>
      </c>
    </row>
    <row r="58" spans="1:8" ht="34.5" customHeight="1">
      <c r="A58" s="38" t="s">
        <v>184</v>
      </c>
      <c r="B58" s="39">
        <v>3918</v>
      </c>
      <c r="C58" s="23"/>
      <c r="D58" s="38" t="s">
        <v>664</v>
      </c>
      <c r="E58" s="39">
        <v>148</v>
      </c>
      <c r="F58" s="23"/>
      <c r="G58" s="38" t="s">
        <v>1852</v>
      </c>
      <c r="H58" s="39">
        <v>2</v>
      </c>
    </row>
    <row r="59" spans="1:8" ht="34.5" customHeight="1">
      <c r="A59" s="38" t="s">
        <v>185</v>
      </c>
      <c r="B59" s="39">
        <v>3983</v>
      </c>
      <c r="C59" s="23"/>
      <c r="D59" s="38" t="s">
        <v>406</v>
      </c>
      <c r="E59" s="39">
        <v>147</v>
      </c>
      <c r="F59" s="23"/>
      <c r="G59" s="38" t="s">
        <v>1866</v>
      </c>
      <c r="H59" s="39">
        <v>2</v>
      </c>
    </row>
    <row r="60" spans="1:8" ht="22.5" customHeight="1">
      <c r="A60" s="38" t="s">
        <v>194</v>
      </c>
      <c r="B60" s="39">
        <v>3903</v>
      </c>
      <c r="C60" s="23"/>
      <c r="D60" s="38" t="s">
        <v>444</v>
      </c>
      <c r="E60" s="39">
        <v>145</v>
      </c>
      <c r="F60" s="23"/>
      <c r="G60" s="38" t="s">
        <v>1875</v>
      </c>
      <c r="H60" s="39">
        <v>2</v>
      </c>
    </row>
    <row r="61" spans="1:8" ht="22.5" customHeight="1">
      <c r="A61" s="38" t="s">
        <v>182</v>
      </c>
      <c r="B61" s="39">
        <v>3886</v>
      </c>
      <c r="C61" s="23"/>
      <c r="D61" s="38" t="s">
        <v>565</v>
      </c>
      <c r="E61" s="39">
        <v>145</v>
      </c>
      <c r="F61" s="23"/>
      <c r="G61" s="38" t="s">
        <v>1884</v>
      </c>
      <c r="H61" s="39">
        <v>2</v>
      </c>
    </row>
    <row r="62" spans="1:8" ht="34.5" customHeight="1">
      <c r="A62" s="38" t="s">
        <v>187</v>
      </c>
      <c r="B62" s="39">
        <v>3822</v>
      </c>
      <c r="C62" s="23"/>
      <c r="D62" s="38" t="s">
        <v>630</v>
      </c>
      <c r="E62" s="39">
        <v>145</v>
      </c>
      <c r="F62" s="23"/>
      <c r="G62" s="38" t="s">
        <v>1887</v>
      </c>
      <c r="H62" s="39">
        <v>2</v>
      </c>
    </row>
    <row r="63" spans="1:8" ht="14.25" customHeight="1">
      <c r="A63" s="38" t="s">
        <v>189</v>
      </c>
      <c r="B63" s="39">
        <v>3739</v>
      </c>
      <c r="C63" s="23"/>
      <c r="D63" s="38" t="s">
        <v>369</v>
      </c>
      <c r="E63" s="39">
        <v>144</v>
      </c>
      <c r="F63" s="23"/>
      <c r="G63" s="38" t="s">
        <v>1888</v>
      </c>
      <c r="H63" s="39">
        <v>2</v>
      </c>
    </row>
    <row r="64" spans="1:8" ht="22.5" customHeight="1">
      <c r="A64" s="38" t="s">
        <v>202</v>
      </c>
      <c r="B64" s="39">
        <v>3641</v>
      </c>
      <c r="C64" s="23"/>
      <c r="D64" s="38" t="s">
        <v>472</v>
      </c>
      <c r="E64" s="39">
        <v>144</v>
      </c>
      <c r="F64" s="23"/>
      <c r="G64" s="38" t="s">
        <v>1889</v>
      </c>
      <c r="H64" s="39">
        <v>2</v>
      </c>
    </row>
    <row r="65" spans="1:8" ht="34.5" customHeight="1">
      <c r="A65" s="38" t="s">
        <v>190</v>
      </c>
      <c r="B65" s="39">
        <v>3511</v>
      </c>
      <c r="C65" s="23"/>
      <c r="D65" s="38" t="s">
        <v>474</v>
      </c>
      <c r="E65" s="39">
        <v>144</v>
      </c>
      <c r="F65" s="23"/>
      <c r="G65" s="38" t="s">
        <v>1912</v>
      </c>
      <c r="H65" s="39">
        <v>2</v>
      </c>
    </row>
    <row r="66" spans="1:8" ht="34.5" customHeight="1">
      <c r="A66" s="38" t="s">
        <v>207</v>
      </c>
      <c r="B66" s="39">
        <v>3372</v>
      </c>
      <c r="C66" s="23"/>
      <c r="D66" s="38" t="s">
        <v>520</v>
      </c>
      <c r="E66" s="39">
        <v>143</v>
      </c>
      <c r="F66" s="23"/>
      <c r="G66" s="38" t="s">
        <v>1913</v>
      </c>
      <c r="H66" s="39">
        <v>2</v>
      </c>
    </row>
    <row r="67" spans="1:8" ht="34.5" customHeight="1">
      <c r="A67" s="38" t="s">
        <v>193</v>
      </c>
      <c r="B67" s="39">
        <v>3314</v>
      </c>
      <c r="C67" s="23"/>
      <c r="D67" s="38" t="s">
        <v>669</v>
      </c>
      <c r="E67" s="39">
        <v>143</v>
      </c>
      <c r="F67" s="23"/>
      <c r="G67" s="38" t="s">
        <v>1916</v>
      </c>
      <c r="H67" s="39">
        <v>2</v>
      </c>
    </row>
    <row r="68" spans="1:8" ht="22.5" customHeight="1">
      <c r="A68" s="38" t="s">
        <v>204</v>
      </c>
      <c r="B68" s="39">
        <v>3255</v>
      </c>
      <c r="C68" s="23"/>
      <c r="D68" s="38" t="s">
        <v>791</v>
      </c>
      <c r="E68" s="39">
        <v>143</v>
      </c>
      <c r="F68" s="23"/>
      <c r="G68" s="38" t="s">
        <v>1919</v>
      </c>
      <c r="H68" s="39">
        <v>2</v>
      </c>
    </row>
    <row r="69" spans="1:8" ht="22.5" customHeight="1">
      <c r="A69" s="38" t="s">
        <v>198</v>
      </c>
      <c r="B69" s="39">
        <v>3174</v>
      </c>
      <c r="C69" s="23"/>
      <c r="D69" s="38" t="s">
        <v>375</v>
      </c>
      <c r="E69" s="39">
        <v>142</v>
      </c>
      <c r="F69" s="23"/>
      <c r="G69" s="38" t="s">
        <v>1920</v>
      </c>
      <c r="H69" s="39">
        <v>2</v>
      </c>
    </row>
    <row r="70" spans="1:8" ht="22.5" customHeight="1">
      <c r="A70" s="38" t="s">
        <v>201</v>
      </c>
      <c r="B70" s="39">
        <v>3147</v>
      </c>
      <c r="C70" s="23"/>
      <c r="D70" s="38" t="s">
        <v>617</v>
      </c>
      <c r="E70" s="39">
        <v>142</v>
      </c>
      <c r="F70" s="23"/>
      <c r="G70" s="38" t="s">
        <v>1921</v>
      </c>
      <c r="H70" s="39">
        <v>2</v>
      </c>
    </row>
    <row r="71" spans="1:8" ht="22.5" customHeight="1">
      <c r="A71" s="38" t="s">
        <v>200</v>
      </c>
      <c r="B71" s="39">
        <v>3136</v>
      </c>
      <c r="C71" s="23"/>
      <c r="D71" s="38" t="s">
        <v>685</v>
      </c>
      <c r="E71" s="39">
        <v>142</v>
      </c>
      <c r="F71" s="23"/>
      <c r="G71" s="38" t="s">
        <v>1935</v>
      </c>
      <c r="H71" s="39">
        <v>2</v>
      </c>
    </row>
    <row r="72" spans="1:8" ht="34.5" customHeight="1">
      <c r="A72" s="38" t="s">
        <v>217</v>
      </c>
      <c r="B72" s="39">
        <v>3103</v>
      </c>
      <c r="C72" s="23"/>
      <c r="D72" s="38" t="s">
        <v>683</v>
      </c>
      <c r="E72" s="39">
        <v>141</v>
      </c>
      <c r="F72" s="23"/>
      <c r="G72" s="38" t="s">
        <v>1936</v>
      </c>
      <c r="H72" s="39">
        <v>2</v>
      </c>
    </row>
    <row r="73" spans="1:8" ht="14.25" customHeight="1">
      <c r="A73" s="38" t="s">
        <v>203</v>
      </c>
      <c r="B73" s="39">
        <v>3096</v>
      </c>
      <c r="C73" s="23"/>
      <c r="D73" s="38" t="s">
        <v>689</v>
      </c>
      <c r="E73" s="39">
        <v>140</v>
      </c>
      <c r="F73" s="23"/>
      <c r="G73" s="38" t="s">
        <v>1942</v>
      </c>
      <c r="H73" s="39">
        <v>2</v>
      </c>
    </row>
    <row r="74" spans="1:8" ht="14.25" customHeight="1">
      <c r="A74" s="38" t="s">
        <v>205</v>
      </c>
      <c r="B74" s="39">
        <v>3093</v>
      </c>
      <c r="C74" s="23"/>
      <c r="D74" s="38" t="s">
        <v>571</v>
      </c>
      <c r="E74" s="39">
        <v>139</v>
      </c>
      <c r="F74" s="23"/>
      <c r="G74" s="38" t="s">
        <v>1954</v>
      </c>
      <c r="H74" s="39">
        <v>2</v>
      </c>
    </row>
    <row r="75" spans="1:8" ht="34.5" customHeight="1">
      <c r="A75" s="38" t="s">
        <v>199</v>
      </c>
      <c r="B75" s="39">
        <v>3064</v>
      </c>
      <c r="C75" s="23"/>
      <c r="D75" s="38" t="s">
        <v>633</v>
      </c>
      <c r="E75" s="39">
        <v>137</v>
      </c>
      <c r="F75" s="23"/>
      <c r="G75" s="38" t="s">
        <v>1959</v>
      </c>
      <c r="H75" s="39">
        <v>2</v>
      </c>
    </row>
    <row r="76" spans="1:8" ht="34.5" customHeight="1">
      <c r="A76" s="38" t="s">
        <v>216</v>
      </c>
      <c r="B76" s="39">
        <v>3047</v>
      </c>
      <c r="C76" s="23"/>
      <c r="D76" s="38" t="s">
        <v>674</v>
      </c>
      <c r="E76" s="39">
        <v>139</v>
      </c>
      <c r="F76" s="23"/>
      <c r="G76" s="38" t="s">
        <v>1960</v>
      </c>
      <c r="H76" s="39">
        <v>2</v>
      </c>
    </row>
    <row r="77" spans="1:8" ht="34.5" customHeight="1">
      <c r="A77" s="38" t="s">
        <v>191</v>
      </c>
      <c r="B77" s="39">
        <v>3036</v>
      </c>
      <c r="C77" s="23"/>
      <c r="D77" s="38" t="s">
        <v>700</v>
      </c>
      <c r="E77" s="39">
        <v>139</v>
      </c>
      <c r="F77" s="23"/>
      <c r="G77" s="38" t="s">
        <v>1961</v>
      </c>
      <c r="H77" s="39">
        <v>2</v>
      </c>
    </row>
    <row r="78" spans="1:8" ht="22.5" customHeight="1">
      <c r="A78" s="38" t="s">
        <v>218</v>
      </c>
      <c r="B78" s="39">
        <v>2991</v>
      </c>
      <c r="C78" s="23"/>
      <c r="D78" s="38" t="s">
        <v>376</v>
      </c>
      <c r="E78" s="39">
        <v>135</v>
      </c>
      <c r="F78" s="23"/>
      <c r="G78" s="38" t="s">
        <v>1970</v>
      </c>
      <c r="H78" s="39">
        <v>2</v>
      </c>
    </row>
    <row r="79" spans="1:8" ht="22.5" customHeight="1">
      <c r="A79" s="38" t="s">
        <v>196</v>
      </c>
      <c r="B79" s="39">
        <v>2989</v>
      </c>
      <c r="C79" s="23"/>
      <c r="D79" s="38" t="s">
        <v>644</v>
      </c>
      <c r="E79" s="39">
        <v>136</v>
      </c>
      <c r="F79" s="23"/>
      <c r="G79" s="38" t="s">
        <v>1971</v>
      </c>
      <c r="H79" s="39">
        <v>2</v>
      </c>
    </row>
    <row r="80" spans="1:8" ht="22.5" customHeight="1">
      <c r="A80" s="38" t="s">
        <v>221</v>
      </c>
      <c r="B80" s="39">
        <v>2885</v>
      </c>
      <c r="C80" s="23"/>
      <c r="D80" s="38" t="s">
        <v>692</v>
      </c>
      <c r="E80" s="39">
        <v>136</v>
      </c>
      <c r="F80" s="23"/>
      <c r="G80" s="38" t="s">
        <v>1975</v>
      </c>
      <c r="H80" s="39">
        <v>2</v>
      </c>
    </row>
    <row r="81" spans="1:8" ht="34.5" customHeight="1">
      <c r="A81" s="38" t="s">
        <v>223</v>
      </c>
      <c r="B81" s="39">
        <v>2840</v>
      </c>
      <c r="C81" s="23"/>
      <c r="D81" s="38" t="s">
        <v>693</v>
      </c>
      <c r="E81" s="39">
        <v>136</v>
      </c>
      <c r="F81" s="23"/>
      <c r="G81" s="38" t="s">
        <v>1976</v>
      </c>
      <c r="H81" s="39">
        <v>2</v>
      </c>
    </row>
    <row r="82" spans="1:8" ht="22.5" customHeight="1">
      <c r="A82" s="38" t="s">
        <v>211</v>
      </c>
      <c r="B82" s="39">
        <v>2790</v>
      </c>
      <c r="C82" s="23"/>
      <c r="D82" s="38" t="s">
        <v>588</v>
      </c>
      <c r="E82" s="39">
        <v>134</v>
      </c>
      <c r="F82" s="23"/>
      <c r="G82" s="38" t="s">
        <v>1977</v>
      </c>
      <c r="H82" s="39">
        <v>2</v>
      </c>
    </row>
    <row r="83" spans="1:8" ht="22.5" customHeight="1">
      <c r="A83" s="38" t="s">
        <v>213</v>
      </c>
      <c r="B83" s="39">
        <v>2694</v>
      </c>
      <c r="C83" s="23"/>
      <c r="D83" s="38" t="s">
        <v>682</v>
      </c>
      <c r="E83" s="39">
        <v>134</v>
      </c>
      <c r="F83" s="23"/>
      <c r="G83" s="38" t="s">
        <v>1978</v>
      </c>
      <c r="H83" s="39">
        <v>2</v>
      </c>
    </row>
    <row r="84" spans="1:8" ht="34.5" customHeight="1">
      <c r="A84" s="38" t="s">
        <v>206</v>
      </c>
      <c r="B84" s="39">
        <v>2683</v>
      </c>
      <c r="C84" s="23"/>
      <c r="D84" s="38" t="s">
        <v>704</v>
      </c>
      <c r="E84" s="39">
        <v>132</v>
      </c>
      <c r="F84" s="23"/>
      <c r="G84" s="38" t="s">
        <v>1979</v>
      </c>
      <c r="H84" s="39">
        <v>2</v>
      </c>
    </row>
    <row r="85" spans="1:8" ht="22.5" customHeight="1">
      <c r="A85" s="38" t="s">
        <v>215</v>
      </c>
      <c r="B85" s="39">
        <v>2645</v>
      </c>
      <c r="C85" s="23"/>
      <c r="D85" s="38" t="s">
        <v>730</v>
      </c>
      <c r="E85" s="39">
        <v>134</v>
      </c>
      <c r="F85" s="23"/>
      <c r="G85" s="38" t="s">
        <v>1983</v>
      </c>
      <c r="H85" s="39">
        <v>2</v>
      </c>
    </row>
    <row r="86" spans="1:8" ht="22.5" customHeight="1">
      <c r="A86" s="38" t="s">
        <v>192</v>
      </c>
      <c r="B86" s="39">
        <v>2495</v>
      </c>
      <c r="C86" s="23"/>
      <c r="D86" s="38" t="s">
        <v>631</v>
      </c>
      <c r="E86" s="39">
        <v>130</v>
      </c>
      <c r="F86" s="23"/>
      <c r="G86" s="38" t="s">
        <v>1984</v>
      </c>
      <c r="H86" s="39">
        <v>2</v>
      </c>
    </row>
    <row r="87" spans="1:8" ht="22.5" customHeight="1">
      <c r="A87" s="38" t="s">
        <v>220</v>
      </c>
      <c r="B87" s="39">
        <v>2436</v>
      </c>
      <c r="C87" s="23"/>
      <c r="D87" s="38" t="s">
        <v>508</v>
      </c>
      <c r="E87" s="39">
        <v>129</v>
      </c>
      <c r="F87" s="23"/>
      <c r="G87" s="38" t="s">
        <v>1985</v>
      </c>
      <c r="H87" s="39">
        <v>2</v>
      </c>
    </row>
    <row r="88" spans="1:8" ht="34.5" customHeight="1">
      <c r="A88" s="38" t="s">
        <v>212</v>
      </c>
      <c r="B88" s="39">
        <v>2359</v>
      </c>
      <c r="C88" s="23"/>
      <c r="D88" s="38" t="s">
        <v>515</v>
      </c>
      <c r="E88" s="39">
        <v>129</v>
      </c>
      <c r="F88" s="23"/>
      <c r="G88" s="38" t="s">
        <v>1989</v>
      </c>
      <c r="H88" s="39">
        <v>2</v>
      </c>
    </row>
    <row r="89" spans="1:8" ht="22.5" customHeight="1">
      <c r="A89" s="38" t="s">
        <v>225</v>
      </c>
      <c r="B89" s="39">
        <v>2344</v>
      </c>
      <c r="C89" s="23"/>
      <c r="D89" s="38" t="s">
        <v>516</v>
      </c>
      <c r="E89" s="39">
        <v>127</v>
      </c>
      <c r="F89" s="23"/>
      <c r="G89" s="38" t="s">
        <v>1998</v>
      </c>
      <c r="H89" s="39">
        <v>2</v>
      </c>
    </row>
    <row r="90" spans="1:8" ht="22.5" customHeight="1">
      <c r="A90" s="38" t="s">
        <v>228</v>
      </c>
      <c r="B90" s="39">
        <v>2202</v>
      </c>
      <c r="C90" s="23"/>
      <c r="D90" s="38" t="s">
        <v>603</v>
      </c>
      <c r="E90" s="39">
        <v>128</v>
      </c>
      <c r="F90" s="23"/>
      <c r="G90" s="38" t="s">
        <v>1695</v>
      </c>
      <c r="H90" s="39">
        <v>1</v>
      </c>
    </row>
    <row r="91" spans="1:8" ht="22.5" customHeight="1">
      <c r="A91" s="38" t="s">
        <v>231</v>
      </c>
      <c r="B91" s="39">
        <v>2178</v>
      </c>
      <c r="C91" s="23"/>
      <c r="D91" s="38" t="s">
        <v>467</v>
      </c>
      <c r="E91" s="39">
        <v>126</v>
      </c>
      <c r="F91" s="23"/>
      <c r="G91" s="38" t="s">
        <v>1696</v>
      </c>
      <c r="H91" s="39">
        <v>1</v>
      </c>
    </row>
    <row r="92" spans="1:8" ht="22.5" customHeight="1">
      <c r="A92" s="38" t="s">
        <v>171</v>
      </c>
      <c r="B92" s="39">
        <v>1911</v>
      </c>
      <c r="C92" s="23"/>
      <c r="D92" s="38" t="s">
        <v>518</v>
      </c>
      <c r="E92" s="39">
        <v>126</v>
      </c>
      <c r="F92" s="23"/>
      <c r="G92" s="38" t="s">
        <v>1700</v>
      </c>
      <c r="H92" s="39">
        <v>1</v>
      </c>
    </row>
    <row r="93" spans="1:8" ht="14.25" customHeight="1">
      <c r="A93" s="38" t="s">
        <v>227</v>
      </c>
      <c r="B93" s="39">
        <v>1919</v>
      </c>
      <c r="C93" s="23"/>
      <c r="D93" s="38" t="s">
        <v>552</v>
      </c>
      <c r="E93" s="39">
        <v>126</v>
      </c>
      <c r="F93" s="23"/>
      <c r="G93" s="38" t="s">
        <v>1716</v>
      </c>
      <c r="H93" s="39">
        <v>1</v>
      </c>
    </row>
    <row r="94" spans="1:8" ht="34.5" customHeight="1">
      <c r="A94" s="38" t="s">
        <v>224</v>
      </c>
      <c r="B94" s="39">
        <v>1788</v>
      </c>
      <c r="C94" s="23"/>
      <c r="D94" s="38" t="s">
        <v>605</v>
      </c>
      <c r="E94" s="39">
        <v>125</v>
      </c>
      <c r="F94" s="23"/>
      <c r="G94" s="38" t="s">
        <v>1717</v>
      </c>
      <c r="H94" s="39">
        <v>1</v>
      </c>
    </row>
    <row r="95" spans="1:8" ht="34.5" customHeight="1">
      <c r="A95" s="38" t="s">
        <v>230</v>
      </c>
      <c r="B95" s="39">
        <v>1795</v>
      </c>
      <c r="C95" s="23"/>
      <c r="D95" s="38" t="s">
        <v>731</v>
      </c>
      <c r="E95" s="39">
        <v>125</v>
      </c>
      <c r="F95" s="23"/>
      <c r="G95" s="38" t="s">
        <v>1718</v>
      </c>
      <c r="H95" s="39">
        <v>1</v>
      </c>
    </row>
    <row r="96" spans="1:8" ht="34.5" customHeight="1">
      <c r="A96" s="38" t="s">
        <v>241</v>
      </c>
      <c r="B96" s="39">
        <v>1731</v>
      </c>
      <c r="C96" s="23"/>
      <c r="D96" s="38" t="s">
        <v>614</v>
      </c>
      <c r="E96" s="39">
        <v>124</v>
      </c>
      <c r="F96" s="23"/>
      <c r="G96" s="38" t="s">
        <v>1724</v>
      </c>
      <c r="H96" s="39">
        <v>1</v>
      </c>
    </row>
    <row r="97" spans="1:8" ht="34.5" customHeight="1">
      <c r="A97" s="38" t="s">
        <v>244</v>
      </c>
      <c r="B97" s="39">
        <v>1712</v>
      </c>
      <c r="C97" s="23"/>
      <c r="D97" s="38" t="s">
        <v>651</v>
      </c>
      <c r="E97" s="39">
        <v>124</v>
      </c>
      <c r="F97" s="23"/>
      <c r="G97" s="38" t="s">
        <v>1725</v>
      </c>
      <c r="H97" s="39">
        <v>1</v>
      </c>
    </row>
    <row r="98" spans="1:8" ht="22.5" customHeight="1">
      <c r="A98" s="38" t="s">
        <v>238</v>
      </c>
      <c r="B98" s="39">
        <v>1690</v>
      </c>
      <c r="C98" s="23"/>
      <c r="D98" s="38" t="s">
        <v>667</v>
      </c>
      <c r="E98" s="39">
        <v>124</v>
      </c>
      <c r="F98" s="23"/>
      <c r="G98" s="38" t="s">
        <v>1742</v>
      </c>
      <c r="H98" s="39">
        <v>1</v>
      </c>
    </row>
    <row r="99" spans="1:8" ht="22.5" customHeight="1">
      <c r="A99" s="38" t="s">
        <v>239</v>
      </c>
      <c r="B99" s="39">
        <v>1679</v>
      </c>
      <c r="C99" s="23"/>
      <c r="D99" s="38" t="s">
        <v>660</v>
      </c>
      <c r="E99" s="39">
        <v>121</v>
      </c>
      <c r="F99" s="23"/>
      <c r="G99" s="38" t="s">
        <v>1746</v>
      </c>
      <c r="H99" s="39">
        <v>1</v>
      </c>
    </row>
    <row r="100" spans="1:8" ht="22.5" customHeight="1">
      <c r="A100" s="38" t="s">
        <v>243</v>
      </c>
      <c r="B100" s="39">
        <v>1662</v>
      </c>
      <c r="C100" s="23"/>
      <c r="D100" s="38" t="s">
        <v>718</v>
      </c>
      <c r="E100" s="39">
        <v>121</v>
      </c>
      <c r="F100" s="23"/>
      <c r="G100" s="38" t="s">
        <v>1758</v>
      </c>
      <c r="H100" s="39">
        <v>1</v>
      </c>
    </row>
    <row r="101" spans="1:8" ht="22.5" customHeight="1">
      <c r="A101" s="38" t="s">
        <v>208</v>
      </c>
      <c r="B101" s="39">
        <v>1652</v>
      </c>
      <c r="C101" s="23"/>
      <c r="D101" s="38" t="s">
        <v>533</v>
      </c>
      <c r="E101" s="39">
        <v>120</v>
      </c>
      <c r="F101" s="23"/>
      <c r="G101" s="38" t="s">
        <v>1763</v>
      </c>
      <c r="H101" s="39">
        <v>1</v>
      </c>
    </row>
    <row r="102" spans="1:8" ht="22.5" customHeight="1">
      <c r="A102" s="38" t="s">
        <v>254</v>
      </c>
      <c r="B102" s="39">
        <v>1621</v>
      </c>
      <c r="C102" s="23"/>
      <c r="D102" s="38" t="s">
        <v>608</v>
      </c>
      <c r="E102" s="39">
        <v>120</v>
      </c>
      <c r="F102" s="23"/>
      <c r="G102" s="38" t="s">
        <v>1765</v>
      </c>
      <c r="H102" s="39">
        <v>1</v>
      </c>
    </row>
    <row r="103" spans="1:8" ht="34.5" customHeight="1">
      <c r="A103" s="38" t="s">
        <v>197</v>
      </c>
      <c r="B103" s="39">
        <v>1615</v>
      </c>
      <c r="C103" s="23"/>
      <c r="D103" s="38" t="s">
        <v>766</v>
      </c>
      <c r="E103" s="39">
        <v>120</v>
      </c>
      <c r="F103" s="23"/>
      <c r="G103" s="38" t="s">
        <v>1772</v>
      </c>
      <c r="H103" s="39">
        <v>1</v>
      </c>
    </row>
    <row r="104" spans="1:8" ht="34.5" customHeight="1">
      <c r="A104" s="38" t="s">
        <v>245</v>
      </c>
      <c r="B104" s="39">
        <v>1589</v>
      </c>
      <c r="C104" s="23"/>
      <c r="D104" s="38" t="s">
        <v>488</v>
      </c>
      <c r="E104" s="39">
        <v>119</v>
      </c>
      <c r="F104" s="23"/>
      <c r="G104" s="38" t="s">
        <v>1782</v>
      </c>
      <c r="H104" s="39">
        <v>1</v>
      </c>
    </row>
    <row r="105" spans="1:8" ht="22.5" customHeight="1">
      <c r="A105" s="38" t="s">
        <v>195</v>
      </c>
      <c r="B105" s="39">
        <v>1567</v>
      </c>
      <c r="C105" s="23"/>
      <c r="D105" s="38" t="s">
        <v>696</v>
      </c>
      <c r="E105" s="39">
        <v>119</v>
      </c>
      <c r="F105" s="23"/>
      <c r="G105" s="38" t="s">
        <v>1785</v>
      </c>
      <c r="H105" s="39">
        <v>1</v>
      </c>
    </row>
    <row r="106" spans="1:8" ht="34.5" customHeight="1">
      <c r="A106" s="38" t="s">
        <v>256</v>
      </c>
      <c r="B106" s="39">
        <v>1574</v>
      </c>
      <c r="C106" s="23"/>
      <c r="D106" s="38" t="s">
        <v>623</v>
      </c>
      <c r="E106" s="39">
        <v>118</v>
      </c>
      <c r="F106" s="23"/>
      <c r="G106" s="38" t="s">
        <v>1787</v>
      </c>
      <c r="H106" s="39">
        <v>1</v>
      </c>
    </row>
    <row r="107" spans="1:8" ht="22.5" customHeight="1">
      <c r="A107" s="38" t="s">
        <v>237</v>
      </c>
      <c r="B107" s="39">
        <v>1542</v>
      </c>
      <c r="C107" s="23"/>
      <c r="D107" s="38" t="s">
        <v>626</v>
      </c>
      <c r="E107" s="39">
        <v>118</v>
      </c>
      <c r="F107" s="23"/>
      <c r="G107" s="38" t="s">
        <v>1788</v>
      </c>
      <c r="H107" s="39">
        <v>1</v>
      </c>
    </row>
    <row r="108" spans="1:8" ht="22.5" customHeight="1">
      <c r="A108" s="38" t="s">
        <v>251</v>
      </c>
      <c r="B108" s="39">
        <v>1515</v>
      </c>
      <c r="C108" s="23"/>
      <c r="D108" s="38" t="s">
        <v>666</v>
      </c>
      <c r="E108" s="39">
        <v>118</v>
      </c>
      <c r="F108" s="23"/>
      <c r="G108" s="38" t="s">
        <v>1790</v>
      </c>
      <c r="H108" s="39">
        <v>1</v>
      </c>
    </row>
    <row r="109" spans="1:8" ht="34.5" customHeight="1">
      <c r="A109" s="38" t="s">
        <v>260</v>
      </c>
      <c r="B109" s="39">
        <v>1429</v>
      </c>
      <c r="C109" s="23"/>
      <c r="D109" s="38" t="s">
        <v>720</v>
      </c>
      <c r="E109" s="39">
        <v>118</v>
      </c>
      <c r="F109" s="23"/>
      <c r="G109" s="38" t="s">
        <v>1791</v>
      </c>
      <c r="H109" s="39">
        <v>1</v>
      </c>
    </row>
    <row r="110" spans="1:8" ht="22.5" customHeight="1">
      <c r="A110" s="38" t="s">
        <v>262</v>
      </c>
      <c r="B110" s="39">
        <v>1493</v>
      </c>
      <c r="C110" s="23"/>
      <c r="D110" s="38" t="s">
        <v>736</v>
      </c>
      <c r="E110" s="39">
        <v>118</v>
      </c>
      <c r="F110" s="23"/>
      <c r="G110" s="38" t="s">
        <v>1793</v>
      </c>
      <c r="H110" s="39">
        <v>1</v>
      </c>
    </row>
    <row r="111" spans="1:8" ht="22.5" customHeight="1">
      <c r="A111" s="38" t="s">
        <v>265</v>
      </c>
      <c r="B111" s="39">
        <v>1376</v>
      </c>
      <c r="C111" s="23"/>
      <c r="D111" s="38" t="s">
        <v>536</v>
      </c>
      <c r="E111" s="39">
        <v>117</v>
      </c>
      <c r="F111" s="23"/>
      <c r="G111" s="38" t="s">
        <v>1794</v>
      </c>
      <c r="H111" s="39">
        <v>1</v>
      </c>
    </row>
    <row r="112" spans="1:8" ht="34.5" customHeight="1">
      <c r="A112" s="38" t="s">
        <v>259</v>
      </c>
      <c r="B112" s="39">
        <v>1345</v>
      </c>
      <c r="C112" s="23"/>
      <c r="D112" s="38" t="s">
        <v>625</v>
      </c>
      <c r="E112" s="39">
        <v>117</v>
      </c>
      <c r="F112" s="23"/>
      <c r="G112" s="38" t="s">
        <v>1795</v>
      </c>
      <c r="H112" s="39">
        <v>1</v>
      </c>
    </row>
    <row r="113" spans="1:8" ht="34.5" customHeight="1">
      <c r="A113" s="38" t="s">
        <v>275</v>
      </c>
      <c r="B113" s="39">
        <v>1345</v>
      </c>
      <c r="C113" s="23"/>
      <c r="D113" s="38" t="s">
        <v>697</v>
      </c>
      <c r="E113" s="39">
        <v>115</v>
      </c>
      <c r="F113" s="23"/>
      <c r="G113" s="38" t="s">
        <v>1798</v>
      </c>
      <c r="H113" s="39">
        <v>1</v>
      </c>
    </row>
    <row r="114" spans="1:8" ht="22.5" customHeight="1">
      <c r="A114" s="38" t="s">
        <v>300</v>
      </c>
      <c r="B114" s="39">
        <v>1341</v>
      </c>
      <c r="C114" s="23"/>
      <c r="D114" s="38" t="s">
        <v>703</v>
      </c>
      <c r="E114" s="39">
        <v>115</v>
      </c>
      <c r="F114" s="23"/>
      <c r="G114" s="38" t="s">
        <v>1807</v>
      </c>
      <c r="H114" s="39">
        <v>1</v>
      </c>
    </row>
    <row r="115" spans="1:8" ht="34.5" customHeight="1">
      <c r="A115" s="38" t="s">
        <v>209</v>
      </c>
      <c r="B115" s="39">
        <v>1316</v>
      </c>
      <c r="C115" s="23"/>
      <c r="D115" s="38" t="s">
        <v>761</v>
      </c>
      <c r="E115" s="39">
        <v>115</v>
      </c>
      <c r="F115" s="23"/>
      <c r="G115" s="38" t="s">
        <v>1808</v>
      </c>
      <c r="H115" s="39">
        <v>1</v>
      </c>
    </row>
    <row r="116" spans="1:8" ht="34.5" customHeight="1">
      <c r="A116" s="38" t="s">
        <v>249</v>
      </c>
      <c r="B116" s="39">
        <v>1310</v>
      </c>
      <c r="C116" s="23"/>
      <c r="D116" s="38" t="s">
        <v>546</v>
      </c>
      <c r="E116" s="39">
        <v>114</v>
      </c>
      <c r="F116" s="23"/>
      <c r="G116" s="38" t="s">
        <v>1809</v>
      </c>
      <c r="H116" s="39">
        <v>1</v>
      </c>
    </row>
    <row r="117" spans="1:8" ht="34.5" customHeight="1">
      <c r="A117" s="38" t="s">
        <v>250</v>
      </c>
      <c r="B117" s="39">
        <v>1310</v>
      </c>
      <c r="C117" s="23"/>
      <c r="D117" s="38" t="s">
        <v>628</v>
      </c>
      <c r="E117" s="39">
        <v>113</v>
      </c>
      <c r="F117" s="23"/>
      <c r="G117" s="38" t="s">
        <v>1816</v>
      </c>
      <c r="H117" s="39">
        <v>1</v>
      </c>
    </row>
    <row r="118" spans="1:8" ht="34.5" customHeight="1">
      <c r="A118" s="38" t="s">
        <v>252</v>
      </c>
      <c r="B118" s="39">
        <v>1309</v>
      </c>
      <c r="C118" s="23"/>
      <c r="D118" s="38" t="s">
        <v>673</v>
      </c>
      <c r="E118" s="39">
        <v>113</v>
      </c>
      <c r="F118" s="23"/>
      <c r="G118" s="38" t="s">
        <v>1817</v>
      </c>
      <c r="H118" s="39">
        <v>1</v>
      </c>
    </row>
    <row r="119" spans="1:8" ht="34.5" customHeight="1">
      <c r="A119" s="38" t="s">
        <v>263</v>
      </c>
      <c r="B119" s="39">
        <v>1287</v>
      </c>
      <c r="C119" s="23"/>
      <c r="D119" s="38" t="s">
        <v>699</v>
      </c>
      <c r="E119" s="39">
        <v>112</v>
      </c>
      <c r="F119" s="23"/>
      <c r="G119" s="38" t="s">
        <v>1820</v>
      </c>
      <c r="H119" s="39">
        <v>1</v>
      </c>
    </row>
    <row r="120" spans="1:8" ht="34.5" customHeight="1">
      <c r="A120" s="38" t="s">
        <v>222</v>
      </c>
      <c r="B120" s="39">
        <v>1285</v>
      </c>
      <c r="C120" s="23"/>
      <c r="D120" s="38" t="s">
        <v>589</v>
      </c>
      <c r="E120" s="39">
        <v>111</v>
      </c>
      <c r="F120" s="23"/>
      <c r="G120" s="38" t="s">
        <v>1824</v>
      </c>
      <c r="H120" s="39">
        <v>1</v>
      </c>
    </row>
    <row r="121" spans="1:8" ht="22.5" customHeight="1">
      <c r="A121" s="38" t="s">
        <v>226</v>
      </c>
      <c r="B121" s="39">
        <v>1283</v>
      </c>
      <c r="C121" s="23"/>
      <c r="D121" s="38" t="s">
        <v>635</v>
      </c>
      <c r="E121" s="39">
        <v>111</v>
      </c>
      <c r="F121" s="23"/>
      <c r="G121" s="38" t="s">
        <v>1825</v>
      </c>
      <c r="H121" s="39">
        <v>1</v>
      </c>
    </row>
    <row r="122" spans="1:8" ht="22.5" customHeight="1">
      <c r="A122" s="38" t="s">
        <v>214</v>
      </c>
      <c r="B122" s="39">
        <v>1272</v>
      </c>
      <c r="C122" s="23"/>
      <c r="D122" s="38" t="s">
        <v>714</v>
      </c>
      <c r="E122" s="39">
        <v>111</v>
      </c>
      <c r="F122" s="23"/>
      <c r="G122" s="38" t="s">
        <v>1832</v>
      </c>
      <c r="H122" s="39">
        <v>1</v>
      </c>
    </row>
    <row r="123" spans="1:8" ht="22.5" customHeight="1">
      <c r="A123" s="38" t="s">
        <v>264</v>
      </c>
      <c r="B123" s="39">
        <v>1270</v>
      </c>
      <c r="C123" s="23"/>
      <c r="D123" s="38" t="s">
        <v>757</v>
      </c>
      <c r="E123" s="39">
        <v>111</v>
      </c>
      <c r="F123" s="23"/>
      <c r="G123" s="38" t="s">
        <v>1834</v>
      </c>
      <c r="H123" s="39">
        <v>1</v>
      </c>
    </row>
    <row r="124" spans="1:8" ht="22.5" customHeight="1">
      <c r="A124" s="38" t="s">
        <v>279</v>
      </c>
      <c r="B124" s="39">
        <v>1241</v>
      </c>
      <c r="C124" s="23"/>
      <c r="D124" s="38" t="s">
        <v>291</v>
      </c>
      <c r="E124" s="39">
        <v>110</v>
      </c>
      <c r="F124" s="23"/>
      <c r="G124" s="38" t="s">
        <v>1835</v>
      </c>
      <c r="H124" s="39">
        <v>1</v>
      </c>
    </row>
    <row r="125" spans="1:8" ht="22.5" customHeight="1">
      <c r="A125" s="38" t="s">
        <v>281</v>
      </c>
      <c r="B125" s="39">
        <v>1216</v>
      </c>
      <c r="C125" s="23"/>
      <c r="D125" s="38" t="s">
        <v>549</v>
      </c>
      <c r="E125" s="39">
        <v>109</v>
      </c>
      <c r="F125" s="23"/>
      <c r="G125" s="38" t="s">
        <v>1836</v>
      </c>
      <c r="H125" s="39">
        <v>1</v>
      </c>
    </row>
    <row r="126" spans="1:8" ht="22.5" customHeight="1">
      <c r="A126" s="38" t="s">
        <v>283</v>
      </c>
      <c r="B126" s="39">
        <v>1195</v>
      </c>
      <c r="C126" s="23"/>
      <c r="D126" s="38" t="s">
        <v>702</v>
      </c>
      <c r="E126" s="39">
        <v>108</v>
      </c>
      <c r="F126" s="23"/>
      <c r="G126" s="38" t="s">
        <v>1837</v>
      </c>
      <c r="H126" s="39">
        <v>1</v>
      </c>
    </row>
    <row r="127" spans="1:8" ht="22.5" customHeight="1">
      <c r="A127" s="38" t="s">
        <v>284</v>
      </c>
      <c r="B127" s="39">
        <v>1169</v>
      </c>
      <c r="C127" s="23"/>
      <c r="D127" s="38" t="s">
        <v>726</v>
      </c>
      <c r="E127" s="39">
        <v>108</v>
      </c>
      <c r="F127" s="23"/>
      <c r="G127" s="38" t="s">
        <v>1845</v>
      </c>
      <c r="H127" s="39">
        <v>1</v>
      </c>
    </row>
    <row r="128" spans="1:8" ht="34.5" customHeight="1">
      <c r="A128" s="38" t="s">
        <v>266</v>
      </c>
      <c r="B128" s="39">
        <v>1144</v>
      </c>
      <c r="C128" s="23"/>
      <c r="D128" s="38" t="s">
        <v>598</v>
      </c>
      <c r="E128" s="39">
        <v>107</v>
      </c>
      <c r="F128" s="23"/>
      <c r="G128" s="38" t="s">
        <v>1847</v>
      </c>
      <c r="H128" s="39">
        <v>1</v>
      </c>
    </row>
    <row r="129" spans="1:8" ht="22.5" customHeight="1">
      <c r="A129" s="38" t="s">
        <v>287</v>
      </c>
      <c r="B129" s="39">
        <v>1143</v>
      </c>
      <c r="C129" s="23"/>
      <c r="D129" s="38" t="s">
        <v>880</v>
      </c>
      <c r="E129" s="39">
        <v>107</v>
      </c>
      <c r="F129" s="23"/>
      <c r="G129" s="38" t="s">
        <v>1848</v>
      </c>
      <c r="H129" s="39">
        <v>1</v>
      </c>
    </row>
    <row r="130" spans="1:8" ht="22.5" customHeight="1">
      <c r="A130" s="38" t="s">
        <v>274</v>
      </c>
      <c r="B130" s="39">
        <v>1128</v>
      </c>
      <c r="C130" s="23"/>
      <c r="D130" s="38" t="s">
        <v>668</v>
      </c>
      <c r="E130" s="39">
        <v>106</v>
      </c>
      <c r="F130" s="23"/>
      <c r="G130" s="38" t="s">
        <v>1849</v>
      </c>
      <c r="H130" s="39">
        <v>1</v>
      </c>
    </row>
    <row r="131" spans="1:8" ht="34.5" customHeight="1">
      <c r="A131" s="38" t="s">
        <v>276</v>
      </c>
      <c r="B131" s="39">
        <v>1133</v>
      </c>
      <c r="C131" s="23"/>
      <c r="D131" s="38" t="s">
        <v>725</v>
      </c>
      <c r="E131" s="39">
        <v>106</v>
      </c>
      <c r="F131" s="23"/>
      <c r="G131" s="38" t="s">
        <v>1850</v>
      </c>
      <c r="H131" s="39">
        <v>1</v>
      </c>
    </row>
    <row r="132" spans="1:8" ht="22.5" customHeight="1">
      <c r="A132" s="38" t="s">
        <v>210</v>
      </c>
      <c r="B132" s="39">
        <v>1094</v>
      </c>
      <c r="C132" s="23"/>
      <c r="D132" s="38" t="s">
        <v>600</v>
      </c>
      <c r="E132" s="39">
        <v>105</v>
      </c>
      <c r="F132" s="23"/>
      <c r="G132" s="38" t="s">
        <v>1853</v>
      </c>
      <c r="H132" s="39">
        <v>1</v>
      </c>
    </row>
    <row r="133" spans="1:8" ht="22.5" customHeight="1">
      <c r="A133" s="38" t="s">
        <v>272</v>
      </c>
      <c r="B133" s="39">
        <v>1116</v>
      </c>
      <c r="C133" s="23"/>
      <c r="D133" s="38" t="s">
        <v>770</v>
      </c>
      <c r="E133" s="39">
        <v>105</v>
      </c>
      <c r="F133" s="23"/>
      <c r="G133" s="38" t="s">
        <v>1854</v>
      </c>
      <c r="H133" s="39">
        <v>1</v>
      </c>
    </row>
    <row r="134" spans="1:8" ht="22.5" customHeight="1">
      <c r="A134" s="38" t="s">
        <v>233</v>
      </c>
      <c r="B134" s="39">
        <v>1075</v>
      </c>
      <c r="C134" s="23"/>
      <c r="D134" s="38" t="s">
        <v>429</v>
      </c>
      <c r="E134" s="39">
        <v>104</v>
      </c>
      <c r="F134" s="23"/>
      <c r="G134" s="38" t="s">
        <v>1855</v>
      </c>
      <c r="H134" s="39">
        <v>1</v>
      </c>
    </row>
    <row r="135" spans="1:8" ht="22.5" customHeight="1">
      <c r="A135" s="38" t="s">
        <v>246</v>
      </c>
      <c r="B135" s="39">
        <v>1063</v>
      </c>
      <c r="C135" s="23"/>
      <c r="D135" s="38" t="s">
        <v>781</v>
      </c>
      <c r="E135" s="39">
        <v>104</v>
      </c>
      <c r="F135" s="23"/>
      <c r="G135" s="38" t="s">
        <v>1856</v>
      </c>
      <c r="H135" s="39">
        <v>1</v>
      </c>
    </row>
    <row r="136" spans="1:8" ht="14.25" customHeight="1">
      <c r="A136" s="38" t="s">
        <v>247</v>
      </c>
      <c r="B136" s="39">
        <v>1056</v>
      </c>
      <c r="C136" s="23"/>
      <c r="D136" s="38" t="s">
        <v>505</v>
      </c>
      <c r="E136" s="39">
        <v>103</v>
      </c>
      <c r="F136" s="23"/>
      <c r="G136" s="38" t="s">
        <v>1857</v>
      </c>
      <c r="H136" s="39">
        <v>1</v>
      </c>
    </row>
    <row r="137" spans="1:8" ht="22.5" customHeight="1">
      <c r="A137" s="38" t="s">
        <v>282</v>
      </c>
      <c r="B137" s="39">
        <v>1047</v>
      </c>
      <c r="C137" s="23"/>
      <c r="D137" s="38" t="s">
        <v>648</v>
      </c>
      <c r="E137" s="39">
        <v>103</v>
      </c>
      <c r="F137" s="23"/>
      <c r="G137" s="38" t="s">
        <v>1858</v>
      </c>
      <c r="H137" s="39">
        <v>1</v>
      </c>
    </row>
    <row r="138" spans="1:8" ht="34.5" customHeight="1">
      <c r="A138" s="38" t="s">
        <v>280</v>
      </c>
      <c r="B138" s="39">
        <v>1044</v>
      </c>
      <c r="C138" s="23"/>
      <c r="D138" s="38" t="s">
        <v>711</v>
      </c>
      <c r="E138" s="39">
        <v>103</v>
      </c>
      <c r="F138" s="23"/>
      <c r="G138" s="38" t="s">
        <v>1859</v>
      </c>
      <c r="H138" s="39">
        <v>1</v>
      </c>
    </row>
    <row r="139" spans="1:8" ht="34.5" customHeight="1">
      <c r="A139" s="38" t="s">
        <v>236</v>
      </c>
      <c r="B139" s="39">
        <v>1039</v>
      </c>
      <c r="C139" s="23"/>
      <c r="D139" s="38" t="s">
        <v>803</v>
      </c>
      <c r="E139" s="39">
        <v>103</v>
      </c>
      <c r="F139" s="23"/>
      <c r="G139" s="38" t="s">
        <v>1860</v>
      </c>
      <c r="H139" s="39">
        <v>1</v>
      </c>
    </row>
    <row r="140" spans="1:8" ht="34.5" customHeight="1">
      <c r="A140" s="38" t="s">
        <v>253</v>
      </c>
      <c r="B140" s="39">
        <v>1026</v>
      </c>
      <c r="C140" s="23"/>
      <c r="D140" s="38" t="s">
        <v>808</v>
      </c>
      <c r="E140" s="39">
        <v>103</v>
      </c>
      <c r="F140" s="23"/>
      <c r="G140" s="38" t="s">
        <v>1861</v>
      </c>
      <c r="H140" s="39">
        <v>1</v>
      </c>
    </row>
    <row r="141" spans="1:8" ht="34.5" customHeight="1">
      <c r="A141" s="38" t="s">
        <v>286</v>
      </c>
      <c r="B141" s="39">
        <v>992</v>
      </c>
      <c r="C141" s="23"/>
      <c r="D141" s="38" t="s">
        <v>535</v>
      </c>
      <c r="E141" s="39">
        <v>102</v>
      </c>
      <c r="F141" s="23"/>
      <c r="G141" s="38" t="s">
        <v>1862</v>
      </c>
      <c r="H141" s="39">
        <v>1</v>
      </c>
    </row>
    <row r="142" spans="1:8" ht="34.5" customHeight="1">
      <c r="A142" s="38" t="s">
        <v>298</v>
      </c>
      <c r="B142" s="39">
        <v>994</v>
      </c>
      <c r="C142" s="23"/>
      <c r="D142" s="38" t="s">
        <v>670</v>
      </c>
      <c r="E142" s="39">
        <v>102</v>
      </c>
      <c r="F142" s="23"/>
      <c r="G142" s="38" t="s">
        <v>1864</v>
      </c>
      <c r="H142" s="39">
        <v>1</v>
      </c>
    </row>
    <row r="143" spans="1:8" ht="34.5" customHeight="1">
      <c r="A143" s="38" t="s">
        <v>219</v>
      </c>
      <c r="B143" s="39">
        <v>989</v>
      </c>
      <c r="C143" s="23"/>
      <c r="D143" s="38" t="s">
        <v>695</v>
      </c>
      <c r="E143" s="39">
        <v>102</v>
      </c>
      <c r="F143" s="23"/>
      <c r="G143" s="38" t="s">
        <v>1865</v>
      </c>
      <c r="H143" s="39">
        <v>1</v>
      </c>
    </row>
    <row r="144" spans="1:8" ht="34.5" customHeight="1">
      <c r="A144" s="38" t="s">
        <v>268</v>
      </c>
      <c r="B144" s="39">
        <v>969</v>
      </c>
      <c r="C144" s="23"/>
      <c r="D144" s="38" t="s">
        <v>799</v>
      </c>
      <c r="E144" s="39">
        <v>101</v>
      </c>
      <c r="F144" s="23"/>
      <c r="G144" s="38" t="s">
        <v>1867</v>
      </c>
      <c r="H144" s="39">
        <v>1</v>
      </c>
    </row>
    <row r="145" spans="1:8" ht="34.5" customHeight="1">
      <c r="A145" s="38" t="s">
        <v>232</v>
      </c>
      <c r="B145" s="39">
        <v>913</v>
      </c>
      <c r="C145" s="23"/>
      <c r="D145" s="38" t="s">
        <v>438</v>
      </c>
      <c r="E145" s="39">
        <v>100</v>
      </c>
      <c r="F145" s="23"/>
      <c r="G145" s="38" t="s">
        <v>1868</v>
      </c>
      <c r="H145" s="39">
        <v>1</v>
      </c>
    </row>
    <row r="146" spans="1:8" ht="34.5" customHeight="1">
      <c r="A146" s="38" t="s">
        <v>294</v>
      </c>
      <c r="B146" s="39">
        <v>967</v>
      </c>
      <c r="C146" s="23"/>
      <c r="D146" s="38" t="s">
        <v>579</v>
      </c>
      <c r="E146" s="39">
        <v>100</v>
      </c>
      <c r="F146" s="23"/>
      <c r="G146" s="38" t="s">
        <v>1869</v>
      </c>
      <c r="H146" s="39">
        <v>1</v>
      </c>
    </row>
    <row r="147" spans="1:8" ht="34.5" customHeight="1">
      <c r="A147" s="38" t="s">
        <v>229</v>
      </c>
      <c r="B147" s="39">
        <v>830</v>
      </c>
      <c r="C147" s="23"/>
      <c r="D147" s="38" t="s">
        <v>659</v>
      </c>
      <c r="E147" s="39">
        <v>100</v>
      </c>
      <c r="F147" s="23"/>
      <c r="G147" s="38" t="s">
        <v>1871</v>
      </c>
      <c r="H147" s="39">
        <v>1</v>
      </c>
    </row>
    <row r="148" spans="1:8" ht="22.5" customHeight="1">
      <c r="A148" s="38" t="s">
        <v>234</v>
      </c>
      <c r="B148" s="39">
        <v>816</v>
      </c>
      <c r="C148" s="23"/>
      <c r="D148" s="38" t="s">
        <v>732</v>
      </c>
      <c r="E148" s="39">
        <v>100</v>
      </c>
      <c r="F148" s="23"/>
      <c r="G148" s="38" t="s">
        <v>1872</v>
      </c>
      <c r="H148" s="39">
        <v>1</v>
      </c>
    </row>
    <row r="149" spans="1:8" ht="22.5" customHeight="1">
      <c r="A149" s="38" t="s">
        <v>292</v>
      </c>
      <c r="B149" s="39">
        <v>803</v>
      </c>
      <c r="C149" s="23"/>
      <c r="D149" s="38" t="s">
        <v>590</v>
      </c>
      <c r="E149" s="39">
        <v>99</v>
      </c>
      <c r="F149" s="23"/>
      <c r="G149" s="38" t="s">
        <v>1874</v>
      </c>
      <c r="H149" s="39">
        <v>1</v>
      </c>
    </row>
    <row r="150" spans="1:8" ht="22.5" customHeight="1">
      <c r="A150" s="38" t="s">
        <v>293</v>
      </c>
      <c r="B150" s="39">
        <v>809</v>
      </c>
      <c r="C150" s="23"/>
      <c r="D150" s="38" t="s">
        <v>709</v>
      </c>
      <c r="E150" s="39">
        <v>99</v>
      </c>
      <c r="F150" s="23"/>
      <c r="G150" s="38" t="s">
        <v>1876</v>
      </c>
      <c r="H150" s="39">
        <v>1</v>
      </c>
    </row>
    <row r="151" spans="1:8" ht="34.5" customHeight="1">
      <c r="A151" s="38" t="s">
        <v>316</v>
      </c>
      <c r="B151" s="39">
        <v>795</v>
      </c>
      <c r="C151" s="23"/>
      <c r="D151" s="38" t="s">
        <v>750</v>
      </c>
      <c r="E151" s="39">
        <v>99</v>
      </c>
      <c r="F151" s="23"/>
      <c r="G151" s="38" t="s">
        <v>1877</v>
      </c>
      <c r="H151" s="39">
        <v>1</v>
      </c>
    </row>
    <row r="152" spans="1:8" ht="22.5" customHeight="1">
      <c r="A152" s="38" t="s">
        <v>353</v>
      </c>
      <c r="B152" s="39">
        <v>790</v>
      </c>
      <c r="C152" s="23"/>
      <c r="D152" s="38" t="s">
        <v>775</v>
      </c>
      <c r="E152" s="39">
        <v>99</v>
      </c>
      <c r="F152" s="23"/>
      <c r="G152" s="38" t="s">
        <v>1879</v>
      </c>
      <c r="H152" s="39">
        <v>1</v>
      </c>
    </row>
    <row r="153" spans="1:8" ht="34.5" customHeight="1">
      <c r="A153" s="38" t="s">
        <v>296</v>
      </c>
      <c r="B153" s="39">
        <v>785</v>
      </c>
      <c r="C153" s="23"/>
      <c r="D153" s="38" t="s">
        <v>861</v>
      </c>
      <c r="E153" s="39">
        <v>99</v>
      </c>
      <c r="F153" s="23"/>
      <c r="G153" s="38" t="s">
        <v>1881</v>
      </c>
      <c r="H153" s="39">
        <v>1</v>
      </c>
    </row>
    <row r="154" spans="1:8" ht="22.5" customHeight="1">
      <c r="A154" s="38" t="s">
        <v>302</v>
      </c>
      <c r="B154" s="39">
        <v>789</v>
      </c>
      <c r="C154" s="23"/>
      <c r="D154" s="38" t="s">
        <v>663</v>
      </c>
      <c r="E154" s="39">
        <v>98</v>
      </c>
      <c r="F154" s="23"/>
      <c r="G154" s="38" t="s">
        <v>1882</v>
      </c>
      <c r="H154" s="39">
        <v>1</v>
      </c>
    </row>
    <row r="155" spans="1:8" ht="14.25" customHeight="1">
      <c r="A155" s="38" t="s">
        <v>235</v>
      </c>
      <c r="B155" s="39">
        <v>767</v>
      </c>
      <c r="C155" s="23"/>
      <c r="D155" s="38" t="s">
        <v>719</v>
      </c>
      <c r="E155" s="39">
        <v>98</v>
      </c>
      <c r="F155" s="23"/>
      <c r="G155" s="38" t="s">
        <v>1883</v>
      </c>
      <c r="H155" s="39">
        <v>1</v>
      </c>
    </row>
    <row r="156" spans="1:8" ht="22.5" customHeight="1">
      <c r="A156" s="38" t="s">
        <v>313</v>
      </c>
      <c r="B156" s="39">
        <v>784</v>
      </c>
      <c r="C156" s="23"/>
      <c r="D156" s="38" t="s">
        <v>484</v>
      </c>
      <c r="E156" s="39">
        <v>97</v>
      </c>
      <c r="F156" s="23"/>
      <c r="G156" s="38" t="s">
        <v>1891</v>
      </c>
      <c r="H156" s="39">
        <v>1</v>
      </c>
    </row>
    <row r="157" spans="1:8" ht="22.5" customHeight="1">
      <c r="A157" s="38" t="s">
        <v>336</v>
      </c>
      <c r="B157" s="39">
        <v>737</v>
      </c>
      <c r="C157" s="23"/>
      <c r="D157" s="38" t="s">
        <v>661</v>
      </c>
      <c r="E157" s="39">
        <v>97</v>
      </c>
      <c r="F157" s="23"/>
      <c r="G157" s="38" t="s">
        <v>1892</v>
      </c>
      <c r="H157" s="39">
        <v>1</v>
      </c>
    </row>
    <row r="158" spans="1:8" ht="34.5" customHeight="1">
      <c r="A158" s="38" t="s">
        <v>304</v>
      </c>
      <c r="B158" s="39">
        <v>732</v>
      </c>
      <c r="C158" s="23"/>
      <c r="D158" s="38" t="s">
        <v>671</v>
      </c>
      <c r="E158" s="39">
        <v>97</v>
      </c>
      <c r="F158" s="23"/>
      <c r="G158" s="38" t="s">
        <v>1893</v>
      </c>
      <c r="H158" s="39">
        <v>1</v>
      </c>
    </row>
    <row r="159" spans="1:8" ht="22.5" customHeight="1">
      <c r="A159" s="38" t="s">
        <v>345</v>
      </c>
      <c r="B159" s="39">
        <v>722</v>
      </c>
      <c r="C159" s="23"/>
      <c r="D159" s="38" t="s">
        <v>751</v>
      </c>
      <c r="E159" s="39">
        <v>97</v>
      </c>
      <c r="F159" s="23"/>
      <c r="G159" s="38" t="s">
        <v>1894</v>
      </c>
      <c r="H159" s="39">
        <v>1</v>
      </c>
    </row>
    <row r="160" spans="1:8" ht="22.5" customHeight="1">
      <c r="A160" s="38" t="s">
        <v>309</v>
      </c>
      <c r="B160" s="39">
        <v>710</v>
      </c>
      <c r="C160" s="23"/>
      <c r="D160" s="38" t="s">
        <v>759</v>
      </c>
      <c r="E160" s="39">
        <v>97</v>
      </c>
      <c r="F160" s="23"/>
      <c r="G160" s="38" t="s">
        <v>1896</v>
      </c>
      <c r="H160" s="39">
        <v>1</v>
      </c>
    </row>
    <row r="161" spans="1:8" ht="22.5" customHeight="1">
      <c r="A161" s="38" t="s">
        <v>343</v>
      </c>
      <c r="B161" s="39">
        <v>716</v>
      </c>
      <c r="C161" s="23"/>
      <c r="D161" s="38" t="s">
        <v>839</v>
      </c>
      <c r="E161" s="39">
        <v>97</v>
      </c>
      <c r="F161" s="23"/>
      <c r="G161" s="38" t="s">
        <v>1897</v>
      </c>
      <c r="H161" s="39">
        <v>1</v>
      </c>
    </row>
    <row r="162" spans="1:8" ht="22.5" customHeight="1">
      <c r="A162" s="38" t="s">
        <v>310</v>
      </c>
      <c r="B162" s="39">
        <v>692</v>
      </c>
      <c r="C162" s="23"/>
      <c r="D162" s="38" t="s">
        <v>934</v>
      </c>
      <c r="E162" s="39">
        <v>97</v>
      </c>
      <c r="F162" s="23"/>
      <c r="G162" s="38" t="s">
        <v>1898</v>
      </c>
      <c r="H162" s="39">
        <v>1</v>
      </c>
    </row>
    <row r="163" spans="1:8" ht="14.25" customHeight="1">
      <c r="A163" s="38" t="s">
        <v>315</v>
      </c>
      <c r="B163" s="39">
        <v>694</v>
      </c>
      <c r="C163" s="23"/>
      <c r="D163" s="38" t="s">
        <v>679</v>
      </c>
      <c r="E163" s="39">
        <v>96</v>
      </c>
      <c r="F163" s="23"/>
      <c r="G163" s="38" t="s">
        <v>1899</v>
      </c>
      <c r="H163" s="39">
        <v>1</v>
      </c>
    </row>
    <row r="164" spans="1:8" ht="22.5" customHeight="1">
      <c r="A164" s="38" t="s">
        <v>257</v>
      </c>
      <c r="B164" s="39">
        <v>677</v>
      </c>
      <c r="C164" s="23"/>
      <c r="D164" s="38" t="s">
        <v>744</v>
      </c>
      <c r="E164" s="39">
        <v>96</v>
      </c>
      <c r="F164" s="23"/>
      <c r="G164" s="38" t="s">
        <v>1901</v>
      </c>
      <c r="H164" s="39">
        <v>1</v>
      </c>
    </row>
    <row r="165" spans="1:8" ht="22.5" customHeight="1">
      <c r="A165" s="38" t="s">
        <v>312</v>
      </c>
      <c r="B165" s="39">
        <v>681</v>
      </c>
      <c r="C165" s="23"/>
      <c r="D165" s="38" t="s">
        <v>748</v>
      </c>
      <c r="E165" s="39">
        <v>96</v>
      </c>
      <c r="F165" s="23"/>
      <c r="G165" s="38" t="s">
        <v>1902</v>
      </c>
      <c r="H165" s="39">
        <v>1</v>
      </c>
    </row>
    <row r="166" spans="1:8" ht="22.5" customHeight="1">
      <c r="A166" s="38" t="s">
        <v>299</v>
      </c>
      <c r="B166" s="39">
        <v>666</v>
      </c>
      <c r="C166" s="23"/>
      <c r="D166" s="38" t="s">
        <v>813</v>
      </c>
      <c r="E166" s="39">
        <v>96</v>
      </c>
      <c r="F166" s="23"/>
      <c r="G166" s="38" t="s">
        <v>1904</v>
      </c>
      <c r="H166" s="39">
        <v>1</v>
      </c>
    </row>
    <row r="167" spans="1:8" ht="14.25" customHeight="1">
      <c r="A167" s="38" t="s">
        <v>331</v>
      </c>
      <c r="B167" s="39">
        <v>669</v>
      </c>
      <c r="C167" s="23"/>
      <c r="D167" s="38" t="s">
        <v>496</v>
      </c>
      <c r="E167" s="39">
        <v>95</v>
      </c>
      <c r="F167" s="23"/>
      <c r="G167" s="38" t="s">
        <v>1905</v>
      </c>
      <c r="H167" s="39">
        <v>1</v>
      </c>
    </row>
    <row r="168" spans="1:8" ht="22.5" customHeight="1">
      <c r="A168" s="38" t="s">
        <v>322</v>
      </c>
      <c r="B168" s="39">
        <v>657</v>
      </c>
      <c r="C168" s="23"/>
      <c r="D168" s="38" t="s">
        <v>498</v>
      </c>
      <c r="E168" s="39">
        <v>95</v>
      </c>
      <c r="F168" s="23"/>
      <c r="G168" s="38" t="s">
        <v>1906</v>
      </c>
      <c r="H168" s="39">
        <v>1</v>
      </c>
    </row>
    <row r="169" spans="1:8" ht="22.5" customHeight="1">
      <c r="A169" s="38" t="s">
        <v>328</v>
      </c>
      <c r="B169" s="39">
        <v>663</v>
      </c>
      <c r="C169" s="23"/>
      <c r="D169" s="38" t="s">
        <v>826</v>
      </c>
      <c r="E169" s="39">
        <v>95</v>
      </c>
      <c r="F169" s="23"/>
      <c r="G169" s="38" t="s">
        <v>1907</v>
      </c>
      <c r="H169" s="39">
        <v>1</v>
      </c>
    </row>
    <row r="170" spans="1:8" ht="22.5" customHeight="1">
      <c r="A170" s="38" t="s">
        <v>319</v>
      </c>
      <c r="B170" s="39">
        <v>652</v>
      </c>
      <c r="C170" s="23"/>
      <c r="D170" s="38" t="s">
        <v>920</v>
      </c>
      <c r="E170" s="39">
        <v>95</v>
      </c>
      <c r="F170" s="23"/>
      <c r="G170" s="38" t="s">
        <v>1908</v>
      </c>
      <c r="H170" s="39">
        <v>1</v>
      </c>
    </row>
    <row r="171" spans="1:8" ht="22.5" customHeight="1">
      <c r="A171" s="38" t="s">
        <v>321</v>
      </c>
      <c r="B171" s="39">
        <v>653</v>
      </c>
      <c r="C171" s="23"/>
      <c r="D171" s="38" t="s">
        <v>514</v>
      </c>
      <c r="E171" s="39">
        <v>93</v>
      </c>
      <c r="F171" s="23"/>
      <c r="G171" s="38" t="s">
        <v>1910</v>
      </c>
      <c r="H171" s="39">
        <v>1</v>
      </c>
    </row>
    <row r="172" spans="1:8" ht="14.25" customHeight="1">
      <c r="A172" s="38" t="s">
        <v>267</v>
      </c>
      <c r="B172" s="39">
        <v>649</v>
      </c>
      <c r="C172" s="23"/>
      <c r="D172" s="38" t="s">
        <v>604</v>
      </c>
      <c r="E172" s="39">
        <v>94</v>
      </c>
      <c r="F172" s="23"/>
      <c r="G172" s="38" t="s">
        <v>1914</v>
      </c>
      <c r="H172" s="39">
        <v>1</v>
      </c>
    </row>
    <row r="173" spans="1:8" ht="22.5" customHeight="1">
      <c r="A173" s="38" t="s">
        <v>354</v>
      </c>
      <c r="B173" s="39">
        <v>651</v>
      </c>
      <c r="C173" s="23"/>
      <c r="D173" s="38" t="s">
        <v>824</v>
      </c>
      <c r="E173" s="39">
        <v>94</v>
      </c>
      <c r="F173" s="23"/>
      <c r="G173" s="38" t="s">
        <v>1915</v>
      </c>
      <c r="H173" s="39">
        <v>1</v>
      </c>
    </row>
    <row r="174" spans="1:8" ht="22.5" customHeight="1">
      <c r="A174" s="38" t="s">
        <v>318</v>
      </c>
      <c r="B174" s="39">
        <v>646</v>
      </c>
      <c r="C174" s="23"/>
      <c r="D174" s="38" t="s">
        <v>879</v>
      </c>
      <c r="E174" s="39">
        <v>94</v>
      </c>
      <c r="F174" s="23"/>
      <c r="G174" s="38" t="s">
        <v>1917</v>
      </c>
      <c r="H174" s="39">
        <v>1</v>
      </c>
    </row>
    <row r="175" spans="1:8" ht="22.5" customHeight="1">
      <c r="A175" s="38" t="s">
        <v>327</v>
      </c>
      <c r="B175" s="39">
        <v>644</v>
      </c>
      <c r="C175" s="23"/>
      <c r="D175" s="38" t="s">
        <v>554</v>
      </c>
      <c r="E175" s="39">
        <v>92</v>
      </c>
      <c r="F175" s="23"/>
      <c r="G175" s="38" t="s">
        <v>1918</v>
      </c>
      <c r="H175" s="39">
        <v>1</v>
      </c>
    </row>
    <row r="176" spans="1:8" ht="22.5" customHeight="1">
      <c r="A176" s="38" t="s">
        <v>329</v>
      </c>
      <c r="B176" s="39">
        <v>643</v>
      </c>
      <c r="C176" s="23"/>
      <c r="D176" s="38" t="s">
        <v>979</v>
      </c>
      <c r="E176" s="39">
        <v>92</v>
      </c>
      <c r="F176" s="23"/>
      <c r="G176" s="38" t="s">
        <v>1923</v>
      </c>
      <c r="H176" s="39">
        <v>1</v>
      </c>
    </row>
    <row r="177" spans="1:8" ht="22.5" customHeight="1">
      <c r="A177" s="38" t="s">
        <v>248</v>
      </c>
      <c r="B177" s="39">
        <v>641</v>
      </c>
      <c r="C177" s="23"/>
      <c r="D177" s="38" t="s">
        <v>448</v>
      </c>
      <c r="E177" s="39">
        <v>91</v>
      </c>
      <c r="F177" s="23"/>
      <c r="G177" s="38" t="s">
        <v>1924</v>
      </c>
      <c r="H177" s="39">
        <v>1</v>
      </c>
    </row>
    <row r="178" spans="1:8" ht="22.5" customHeight="1">
      <c r="A178" s="38" t="s">
        <v>326</v>
      </c>
      <c r="B178" s="39">
        <v>631</v>
      </c>
      <c r="C178" s="23"/>
      <c r="D178" s="38" t="s">
        <v>681</v>
      </c>
      <c r="E178" s="39">
        <v>91</v>
      </c>
      <c r="F178" s="23"/>
      <c r="G178" s="38" t="s">
        <v>1925</v>
      </c>
      <c r="H178" s="39">
        <v>1</v>
      </c>
    </row>
    <row r="179" spans="1:8" ht="22.5" customHeight="1">
      <c r="A179" s="38" t="s">
        <v>325</v>
      </c>
      <c r="B179" s="39">
        <v>618</v>
      </c>
      <c r="C179" s="23"/>
      <c r="D179" s="38" t="s">
        <v>769</v>
      </c>
      <c r="E179" s="39">
        <v>91</v>
      </c>
      <c r="F179" s="23"/>
      <c r="G179" s="38" t="s">
        <v>1926</v>
      </c>
      <c r="H179" s="39">
        <v>1</v>
      </c>
    </row>
    <row r="180" spans="1:8" ht="34.5" customHeight="1">
      <c r="A180" s="38" t="s">
        <v>334</v>
      </c>
      <c r="B180" s="39">
        <v>620</v>
      </c>
      <c r="C180" s="23"/>
      <c r="D180" s="38" t="s">
        <v>835</v>
      </c>
      <c r="E180" s="39">
        <v>91</v>
      </c>
      <c r="F180" s="23"/>
      <c r="G180" s="38" t="s">
        <v>1927</v>
      </c>
      <c r="H180" s="39">
        <v>1</v>
      </c>
    </row>
    <row r="181" spans="1:8" ht="34.5" customHeight="1">
      <c r="A181" s="38" t="s">
        <v>339</v>
      </c>
      <c r="B181" s="39">
        <v>613</v>
      </c>
      <c r="C181" s="23"/>
      <c r="D181" s="38" t="s">
        <v>849</v>
      </c>
      <c r="E181" s="39">
        <v>91</v>
      </c>
      <c r="F181" s="23"/>
      <c r="G181" s="38" t="s">
        <v>1928</v>
      </c>
      <c r="H181" s="39">
        <v>1</v>
      </c>
    </row>
    <row r="182" spans="1:8" ht="34.5" customHeight="1">
      <c r="A182" s="38" t="s">
        <v>357</v>
      </c>
      <c r="B182" s="39">
        <v>611</v>
      </c>
      <c r="C182" s="23"/>
      <c r="D182" s="38" t="s">
        <v>561</v>
      </c>
      <c r="E182" s="39">
        <v>90</v>
      </c>
      <c r="F182" s="23"/>
      <c r="G182" s="38" t="s">
        <v>1929</v>
      </c>
      <c r="H182" s="39">
        <v>1</v>
      </c>
    </row>
    <row r="183" spans="1:8" ht="34.5" customHeight="1">
      <c r="A183" s="38" t="s">
        <v>361</v>
      </c>
      <c r="B183" s="39">
        <v>610</v>
      </c>
      <c r="C183" s="23"/>
      <c r="D183" s="38" t="s">
        <v>607</v>
      </c>
      <c r="E183" s="39">
        <v>90</v>
      </c>
      <c r="F183" s="23"/>
      <c r="G183" s="38" t="s">
        <v>1930</v>
      </c>
      <c r="H183" s="39">
        <v>1</v>
      </c>
    </row>
    <row r="184" spans="1:8" ht="22.5" customHeight="1">
      <c r="A184" s="38" t="s">
        <v>297</v>
      </c>
      <c r="B184" s="39">
        <v>609</v>
      </c>
      <c r="C184" s="23"/>
      <c r="D184" s="38" t="s">
        <v>646</v>
      </c>
      <c r="E184" s="39">
        <v>90</v>
      </c>
      <c r="F184" s="23"/>
      <c r="G184" s="38" t="s">
        <v>1931</v>
      </c>
      <c r="H184" s="39">
        <v>1</v>
      </c>
    </row>
    <row r="185" spans="1:8" ht="22.5" customHeight="1">
      <c r="A185" s="38" t="s">
        <v>338</v>
      </c>
      <c r="B185" s="39">
        <v>609</v>
      </c>
      <c r="C185" s="23"/>
      <c r="D185" s="38" t="s">
        <v>747</v>
      </c>
      <c r="E185" s="39">
        <v>90</v>
      </c>
      <c r="F185" s="23"/>
      <c r="G185" s="38" t="s">
        <v>1932</v>
      </c>
      <c r="H185" s="39">
        <v>1</v>
      </c>
    </row>
    <row r="186" spans="1:8" ht="22.5" customHeight="1">
      <c r="A186" s="38" t="s">
        <v>360</v>
      </c>
      <c r="B186" s="39">
        <v>609</v>
      </c>
      <c r="C186" s="23"/>
      <c r="D186" s="38" t="s">
        <v>771</v>
      </c>
      <c r="E186" s="39">
        <v>90</v>
      </c>
      <c r="F186" s="23"/>
      <c r="G186" s="38" t="s">
        <v>1933</v>
      </c>
      <c r="H186" s="39">
        <v>1</v>
      </c>
    </row>
    <row r="187" spans="1:8" ht="34.5" customHeight="1">
      <c r="A187" s="38" t="s">
        <v>289</v>
      </c>
      <c r="B187" s="39">
        <v>608</v>
      </c>
      <c r="C187" s="23"/>
      <c r="D187" s="38" t="s">
        <v>773</v>
      </c>
      <c r="E187" s="39">
        <v>90</v>
      </c>
      <c r="F187" s="23"/>
      <c r="G187" s="38" t="s">
        <v>1934</v>
      </c>
      <c r="H187" s="39">
        <v>1</v>
      </c>
    </row>
    <row r="188" spans="1:8" ht="34.5" customHeight="1">
      <c r="A188" s="38" t="s">
        <v>364</v>
      </c>
      <c r="B188" s="39">
        <v>605</v>
      </c>
      <c r="C188" s="23"/>
      <c r="D188" s="38" t="s">
        <v>774</v>
      </c>
      <c r="E188" s="39">
        <v>90</v>
      </c>
      <c r="F188" s="23"/>
      <c r="G188" s="38" t="s">
        <v>1937</v>
      </c>
      <c r="H188" s="39">
        <v>1</v>
      </c>
    </row>
    <row r="189" spans="1:8" ht="22.5" customHeight="1">
      <c r="A189" s="38" t="s">
        <v>308</v>
      </c>
      <c r="B189" s="39">
        <v>603</v>
      </c>
      <c r="C189" s="23"/>
      <c r="D189" s="38" t="s">
        <v>610</v>
      </c>
      <c r="E189" s="39">
        <v>89</v>
      </c>
      <c r="F189" s="23"/>
      <c r="G189" s="38" t="s">
        <v>1938</v>
      </c>
      <c r="H189" s="39">
        <v>1</v>
      </c>
    </row>
    <row r="190" spans="1:8" ht="22.5" customHeight="1">
      <c r="A190" s="38" t="s">
        <v>337</v>
      </c>
      <c r="B190" s="39">
        <v>599</v>
      </c>
      <c r="C190" s="23"/>
      <c r="D190" s="38" t="s">
        <v>847</v>
      </c>
      <c r="E190" s="39">
        <v>89</v>
      </c>
      <c r="F190" s="23"/>
      <c r="G190" s="38" t="s">
        <v>1939</v>
      </c>
      <c r="H190" s="39">
        <v>1</v>
      </c>
    </row>
    <row r="191" spans="1:8" ht="22.5" customHeight="1">
      <c r="A191" s="38" t="s">
        <v>344</v>
      </c>
      <c r="B191" s="39">
        <v>599</v>
      </c>
      <c r="C191" s="23"/>
      <c r="D191" s="38" t="s">
        <v>521</v>
      </c>
      <c r="E191" s="39">
        <v>88</v>
      </c>
      <c r="F191" s="23"/>
      <c r="G191" s="38" t="s">
        <v>1940</v>
      </c>
      <c r="H191" s="39">
        <v>1</v>
      </c>
    </row>
    <row r="192" spans="1:8" ht="14.25" customHeight="1">
      <c r="A192" s="38" t="s">
        <v>348</v>
      </c>
      <c r="B192" s="39">
        <v>593</v>
      </c>
      <c r="C192" s="23"/>
      <c r="D192" s="38" t="s">
        <v>745</v>
      </c>
      <c r="E192" s="39">
        <v>88</v>
      </c>
      <c r="F192" s="23"/>
      <c r="G192" s="38" t="s">
        <v>1941</v>
      </c>
      <c r="H192" s="39">
        <v>1</v>
      </c>
    </row>
    <row r="193" spans="1:8" ht="14.25" customHeight="1">
      <c r="A193" s="38" t="s">
        <v>269</v>
      </c>
      <c r="B193" s="39">
        <v>583</v>
      </c>
      <c r="C193" s="23"/>
      <c r="D193" s="38" t="s">
        <v>964</v>
      </c>
      <c r="E193" s="39">
        <v>88</v>
      </c>
      <c r="F193" s="23"/>
      <c r="G193" s="38" t="s">
        <v>1943</v>
      </c>
      <c r="H193" s="39">
        <v>1</v>
      </c>
    </row>
    <row r="194" spans="1:8" ht="22.5" customHeight="1">
      <c r="A194" s="38" t="s">
        <v>346</v>
      </c>
      <c r="B194" s="39">
        <v>578</v>
      </c>
      <c r="C194" s="23"/>
      <c r="D194" s="38" t="s">
        <v>743</v>
      </c>
      <c r="E194" s="39">
        <v>87</v>
      </c>
      <c r="F194" s="23"/>
      <c r="G194" s="38" t="s">
        <v>1945</v>
      </c>
      <c r="H194" s="39">
        <v>1</v>
      </c>
    </row>
    <row r="195" spans="1:8" ht="22.5" customHeight="1">
      <c r="A195" s="38" t="s">
        <v>277</v>
      </c>
      <c r="B195" s="39">
        <v>569</v>
      </c>
      <c r="C195" s="23"/>
      <c r="D195" s="38" t="s">
        <v>786</v>
      </c>
      <c r="E195" s="39">
        <v>87</v>
      </c>
      <c r="F195" s="23"/>
      <c r="G195" s="38" t="s">
        <v>1946</v>
      </c>
      <c r="H195" s="39">
        <v>1</v>
      </c>
    </row>
    <row r="196" spans="1:8" ht="34.5" customHeight="1">
      <c r="A196" s="38" t="s">
        <v>350</v>
      </c>
      <c r="B196" s="39">
        <v>568</v>
      </c>
      <c r="C196" s="23"/>
      <c r="D196" s="38" t="s">
        <v>478</v>
      </c>
      <c r="E196" s="39">
        <v>86</v>
      </c>
      <c r="F196" s="23"/>
      <c r="G196" s="38" t="s">
        <v>1947</v>
      </c>
      <c r="H196" s="39">
        <v>1</v>
      </c>
    </row>
    <row r="197" spans="1:8" ht="34.5" customHeight="1">
      <c r="A197" s="38" t="s">
        <v>380</v>
      </c>
      <c r="B197" s="39">
        <v>563</v>
      </c>
      <c r="C197" s="23"/>
      <c r="D197" s="38" t="s">
        <v>519</v>
      </c>
      <c r="E197" s="39">
        <v>86</v>
      </c>
      <c r="F197" s="23"/>
      <c r="G197" s="38" t="s">
        <v>1948</v>
      </c>
      <c r="H197" s="39">
        <v>1</v>
      </c>
    </row>
    <row r="198" spans="1:8" ht="22.5" customHeight="1">
      <c r="A198" s="38" t="s">
        <v>271</v>
      </c>
      <c r="B198" s="39">
        <v>559</v>
      </c>
      <c r="C198" s="23"/>
      <c r="D198" s="38" t="s">
        <v>566</v>
      </c>
      <c r="E198" s="39">
        <v>86</v>
      </c>
      <c r="F198" s="23"/>
      <c r="G198" s="38" t="s">
        <v>1949</v>
      </c>
      <c r="H198" s="39">
        <v>1</v>
      </c>
    </row>
    <row r="199" spans="1:8" ht="22.5" customHeight="1">
      <c r="A199" s="38" t="s">
        <v>383</v>
      </c>
      <c r="B199" s="39">
        <v>552</v>
      </c>
      <c r="C199" s="23"/>
      <c r="D199" s="38" t="s">
        <v>885</v>
      </c>
      <c r="E199" s="39">
        <v>86</v>
      </c>
      <c r="F199" s="23"/>
      <c r="G199" s="38" t="s">
        <v>1950</v>
      </c>
      <c r="H199" s="39">
        <v>1</v>
      </c>
    </row>
    <row r="200" spans="1:8" ht="22.5" customHeight="1">
      <c r="A200" s="38" t="s">
        <v>288</v>
      </c>
      <c r="B200" s="39">
        <v>548</v>
      </c>
      <c r="C200" s="23"/>
      <c r="D200" s="38" t="s">
        <v>912</v>
      </c>
      <c r="E200" s="39">
        <v>85</v>
      </c>
      <c r="F200" s="23"/>
      <c r="G200" s="38" t="s">
        <v>1951</v>
      </c>
      <c r="H200" s="39">
        <v>1</v>
      </c>
    </row>
    <row r="201" spans="1:8" ht="34.5" customHeight="1">
      <c r="A201" s="38" t="s">
        <v>351</v>
      </c>
      <c r="B201" s="39">
        <v>547</v>
      </c>
      <c r="C201" s="23"/>
      <c r="D201" s="38" t="s">
        <v>800</v>
      </c>
      <c r="E201" s="39">
        <v>84</v>
      </c>
      <c r="F201" s="23"/>
      <c r="G201" s="38" t="s">
        <v>1952</v>
      </c>
      <c r="H201" s="39">
        <v>1</v>
      </c>
    </row>
    <row r="202" spans="1:8" ht="22.5" customHeight="1">
      <c r="A202" s="38" t="s">
        <v>352</v>
      </c>
      <c r="B202" s="39">
        <v>531</v>
      </c>
      <c r="C202" s="23"/>
      <c r="D202" s="38" t="s">
        <v>801</v>
      </c>
      <c r="E202" s="39">
        <v>84</v>
      </c>
      <c r="F202" s="23"/>
      <c r="G202" s="38" t="s">
        <v>1953</v>
      </c>
      <c r="H202" s="39">
        <v>1</v>
      </c>
    </row>
    <row r="203" spans="1:8" ht="14.25" customHeight="1">
      <c r="A203" s="38" t="s">
        <v>385</v>
      </c>
      <c r="B203" s="39">
        <v>537</v>
      </c>
      <c r="C203" s="23"/>
      <c r="D203" s="38" t="s">
        <v>804</v>
      </c>
      <c r="E203" s="39">
        <v>84</v>
      </c>
      <c r="F203" s="23"/>
      <c r="G203" s="38" t="s">
        <v>1955</v>
      </c>
      <c r="H203" s="39">
        <v>1</v>
      </c>
    </row>
    <row r="204" spans="1:8" ht="34.5" customHeight="1">
      <c r="A204" s="38" t="s">
        <v>255</v>
      </c>
      <c r="B204" s="39">
        <v>526</v>
      </c>
      <c r="C204" s="23"/>
      <c r="D204" s="38" t="s">
        <v>855</v>
      </c>
      <c r="E204" s="39">
        <v>84</v>
      </c>
      <c r="F204" s="23"/>
      <c r="G204" s="38" t="s">
        <v>1956</v>
      </c>
      <c r="H204" s="39">
        <v>1</v>
      </c>
    </row>
    <row r="205" spans="1:8" ht="34.5" customHeight="1">
      <c r="A205" s="38" t="s">
        <v>342</v>
      </c>
      <c r="B205" s="39">
        <v>526</v>
      </c>
      <c r="C205" s="23"/>
      <c r="D205" s="38" t="s">
        <v>947</v>
      </c>
      <c r="E205" s="39">
        <v>84</v>
      </c>
      <c r="F205" s="23"/>
      <c r="G205" s="38" t="s">
        <v>1957</v>
      </c>
      <c r="H205" s="39">
        <v>1</v>
      </c>
    </row>
    <row r="206" spans="1:8" ht="22.5" customHeight="1">
      <c r="A206" s="38" t="s">
        <v>324</v>
      </c>
      <c r="B206" s="39">
        <v>520</v>
      </c>
      <c r="C206" s="23"/>
      <c r="D206" s="38" t="s">
        <v>524</v>
      </c>
      <c r="E206" s="39">
        <v>83</v>
      </c>
      <c r="F206" s="23"/>
      <c r="G206" s="38" t="s">
        <v>1958</v>
      </c>
      <c r="H206" s="39">
        <v>1</v>
      </c>
    </row>
    <row r="207" spans="1:8" ht="22.5" customHeight="1">
      <c r="A207" s="38" t="s">
        <v>394</v>
      </c>
      <c r="B207" s="39">
        <v>523</v>
      </c>
      <c r="C207" s="23"/>
      <c r="D207" s="38" t="s">
        <v>677</v>
      </c>
      <c r="E207" s="39">
        <v>83</v>
      </c>
      <c r="F207" s="23"/>
      <c r="G207" s="38" t="s">
        <v>1962</v>
      </c>
      <c r="H207" s="39">
        <v>1</v>
      </c>
    </row>
    <row r="208" spans="1:8" ht="22.5" customHeight="1">
      <c r="A208" s="38" t="s">
        <v>365</v>
      </c>
      <c r="B208" s="39">
        <v>501</v>
      </c>
      <c r="C208" s="23"/>
      <c r="D208" s="38" t="s">
        <v>723</v>
      </c>
      <c r="E208" s="39">
        <v>83</v>
      </c>
      <c r="F208" s="23"/>
      <c r="G208" s="38" t="s">
        <v>1963</v>
      </c>
      <c r="H208" s="39">
        <v>1</v>
      </c>
    </row>
    <row r="209" spans="1:8" ht="22.5" customHeight="1">
      <c r="A209" s="38" t="s">
        <v>425</v>
      </c>
      <c r="B209" s="39">
        <v>509</v>
      </c>
      <c r="C209" s="23"/>
      <c r="D209" s="38" t="s">
        <v>738</v>
      </c>
      <c r="E209" s="39">
        <v>83</v>
      </c>
      <c r="F209" s="23"/>
      <c r="G209" s="38" t="s">
        <v>1964</v>
      </c>
      <c r="H209" s="39">
        <v>1</v>
      </c>
    </row>
    <row r="210" spans="1:8" ht="22.5" customHeight="1">
      <c r="A210" s="38" t="s">
        <v>362</v>
      </c>
      <c r="B210" s="39">
        <v>495</v>
      </c>
      <c r="C210" s="23"/>
      <c r="D210" s="38" t="s">
        <v>892</v>
      </c>
      <c r="E210" s="39">
        <v>83</v>
      </c>
      <c r="F210" s="23"/>
      <c r="G210" s="38" t="s">
        <v>1965</v>
      </c>
      <c r="H210" s="39">
        <v>1</v>
      </c>
    </row>
    <row r="211" spans="1:8" ht="22.5" customHeight="1">
      <c r="A211" s="38" t="s">
        <v>367</v>
      </c>
      <c r="B211" s="39">
        <v>500</v>
      </c>
      <c r="C211" s="23"/>
      <c r="D211" s="38" t="s">
        <v>636</v>
      </c>
      <c r="E211" s="39">
        <v>82</v>
      </c>
      <c r="F211" s="23"/>
      <c r="G211" s="38" t="s">
        <v>1966</v>
      </c>
      <c r="H211" s="39">
        <v>1</v>
      </c>
    </row>
    <row r="212" spans="1:8" ht="22.5" customHeight="1">
      <c r="A212" s="38" t="s">
        <v>332</v>
      </c>
      <c r="B212" s="39">
        <v>490</v>
      </c>
      <c r="C212" s="23"/>
      <c r="D212" s="38" t="s">
        <v>639</v>
      </c>
      <c r="E212" s="39">
        <v>82</v>
      </c>
      <c r="F212" s="23"/>
      <c r="G212" s="38" t="s">
        <v>1967</v>
      </c>
      <c r="H212" s="39">
        <v>1</v>
      </c>
    </row>
    <row r="213" spans="1:8" ht="34.5" customHeight="1">
      <c r="A213" s="38" t="s">
        <v>341</v>
      </c>
      <c r="B213" s="39">
        <v>481</v>
      </c>
      <c r="C213" s="23"/>
      <c r="D213" s="38" t="s">
        <v>734</v>
      </c>
      <c r="E213" s="39">
        <v>82</v>
      </c>
      <c r="F213" s="23"/>
      <c r="G213" s="38" t="s">
        <v>1968</v>
      </c>
      <c r="H213" s="39">
        <v>1</v>
      </c>
    </row>
    <row r="214" spans="1:8" ht="22.5" customHeight="1">
      <c r="A214" s="38" t="s">
        <v>370</v>
      </c>
      <c r="B214" s="39">
        <v>482</v>
      </c>
      <c r="C214" s="23"/>
      <c r="D214" s="38" t="s">
        <v>820</v>
      </c>
      <c r="E214" s="39">
        <v>82</v>
      </c>
      <c r="F214" s="23"/>
      <c r="G214" s="38" t="s">
        <v>1969</v>
      </c>
      <c r="H214" s="39">
        <v>1</v>
      </c>
    </row>
    <row r="215" spans="1:8" ht="22.5" customHeight="1">
      <c r="A215" s="38" t="s">
        <v>403</v>
      </c>
      <c r="B215" s="39">
        <v>482</v>
      </c>
      <c r="C215" s="23"/>
      <c r="D215" s="38" t="s">
        <v>735</v>
      </c>
      <c r="E215" s="39">
        <v>81</v>
      </c>
      <c r="F215" s="23"/>
      <c r="G215" s="38" t="s">
        <v>1972</v>
      </c>
      <c r="H215" s="39">
        <v>1</v>
      </c>
    </row>
    <row r="216" spans="1:8" ht="14.25" customHeight="1">
      <c r="A216" s="38" t="s">
        <v>373</v>
      </c>
      <c r="B216" s="39">
        <v>480</v>
      </c>
      <c r="C216" s="23"/>
      <c r="D216" s="38" t="s">
        <v>742</v>
      </c>
      <c r="E216" s="39">
        <v>81</v>
      </c>
      <c r="F216" s="23"/>
      <c r="G216" s="38" t="s">
        <v>1973</v>
      </c>
      <c r="H216" s="39">
        <v>1</v>
      </c>
    </row>
    <row r="217" spans="1:8" ht="14.25" customHeight="1">
      <c r="A217" s="38" t="s">
        <v>240</v>
      </c>
      <c r="B217" s="39">
        <v>479</v>
      </c>
      <c r="C217" s="23"/>
      <c r="D217" s="38" t="s">
        <v>806</v>
      </c>
      <c r="E217" s="39">
        <v>81</v>
      </c>
      <c r="F217" s="23"/>
      <c r="G217" s="38" t="s">
        <v>1974</v>
      </c>
      <c r="H217" s="39">
        <v>1</v>
      </c>
    </row>
    <row r="218" spans="1:8" ht="34.5" customHeight="1">
      <c r="A218" s="38" t="s">
        <v>381</v>
      </c>
      <c r="B218" s="39">
        <v>479</v>
      </c>
      <c r="C218" s="23"/>
      <c r="D218" s="38" t="s">
        <v>814</v>
      </c>
      <c r="E218" s="39">
        <v>81</v>
      </c>
      <c r="F218" s="23"/>
      <c r="G218" s="38" t="s">
        <v>1980</v>
      </c>
      <c r="H218" s="39">
        <v>1</v>
      </c>
    </row>
    <row r="219" spans="1:8" ht="22.5" customHeight="1">
      <c r="A219" s="38" t="s">
        <v>347</v>
      </c>
      <c r="B219" s="39">
        <v>478</v>
      </c>
      <c r="C219" s="23"/>
      <c r="D219" s="38" t="s">
        <v>817</v>
      </c>
      <c r="E219" s="39">
        <v>81</v>
      </c>
      <c r="F219" s="23"/>
      <c r="G219" s="38" t="s">
        <v>1981</v>
      </c>
      <c r="H219" s="39">
        <v>1</v>
      </c>
    </row>
    <row r="220" spans="1:8" ht="14.25" customHeight="1">
      <c r="A220" s="38" t="s">
        <v>374</v>
      </c>
      <c r="B220" s="39">
        <v>478</v>
      </c>
      <c r="C220" s="23"/>
      <c r="D220" s="38" t="s">
        <v>556</v>
      </c>
      <c r="E220" s="39">
        <v>80</v>
      </c>
      <c r="F220" s="23"/>
      <c r="G220" s="38" t="s">
        <v>1982</v>
      </c>
      <c r="H220" s="39">
        <v>1</v>
      </c>
    </row>
    <row r="221" spans="1:8" ht="14.25" customHeight="1">
      <c r="A221" s="38" t="s">
        <v>382</v>
      </c>
      <c r="B221" s="39">
        <v>470</v>
      </c>
      <c r="C221" s="23"/>
      <c r="D221" s="38" t="s">
        <v>753</v>
      </c>
      <c r="E221" s="39">
        <v>80</v>
      </c>
      <c r="F221" s="23"/>
      <c r="G221" s="38" t="s">
        <v>1986</v>
      </c>
      <c r="H221" s="39">
        <v>1</v>
      </c>
    </row>
    <row r="222" spans="1:8" ht="14.25" customHeight="1">
      <c r="A222" s="38" t="s">
        <v>2023</v>
      </c>
      <c r="B222" s="39">
        <v>470</v>
      </c>
      <c r="C222" s="23"/>
      <c r="D222" s="38" t="s">
        <v>754</v>
      </c>
      <c r="E222" s="39">
        <v>80</v>
      </c>
      <c r="F222" s="23"/>
      <c r="G222" s="38" t="s">
        <v>1987</v>
      </c>
      <c r="H222" s="39">
        <v>1</v>
      </c>
    </row>
    <row r="223" spans="1:8" ht="22.5" customHeight="1">
      <c r="A223" s="38" t="s">
        <v>371</v>
      </c>
      <c r="B223" s="39">
        <v>462</v>
      </c>
      <c r="C223" s="23"/>
      <c r="D223" s="38" t="s">
        <v>802</v>
      </c>
      <c r="E223" s="39">
        <v>80</v>
      </c>
      <c r="F223" s="23"/>
      <c r="G223" s="38" t="s">
        <v>1988</v>
      </c>
      <c r="H223" s="39">
        <v>1</v>
      </c>
    </row>
    <row r="224" spans="1:8" ht="22.5" customHeight="1">
      <c r="A224" s="38" t="s">
        <v>355</v>
      </c>
      <c r="B224" s="39">
        <v>454</v>
      </c>
      <c r="C224" s="23"/>
      <c r="D224" s="38" t="s">
        <v>815</v>
      </c>
      <c r="E224" s="39">
        <v>80</v>
      </c>
      <c r="F224" s="23"/>
      <c r="G224" s="38" t="s">
        <v>1990</v>
      </c>
      <c r="H224" s="39">
        <v>1</v>
      </c>
    </row>
    <row r="225" spans="1:8" ht="34.5" customHeight="1">
      <c r="A225" s="38" t="s">
        <v>384</v>
      </c>
      <c r="B225" s="39">
        <v>452</v>
      </c>
      <c r="C225" s="23"/>
      <c r="D225" s="38" t="s">
        <v>895</v>
      </c>
      <c r="E225" s="39">
        <v>80</v>
      </c>
      <c r="F225" s="23"/>
      <c r="G225" s="38" t="s">
        <v>1991</v>
      </c>
      <c r="H225" s="39">
        <v>1</v>
      </c>
    </row>
    <row r="226" spans="1:8" ht="22.5" customHeight="1">
      <c r="A226" s="38" t="s">
        <v>415</v>
      </c>
      <c r="B226" s="39">
        <v>454</v>
      </c>
      <c r="C226" s="23"/>
      <c r="D226" s="38" t="s">
        <v>647</v>
      </c>
      <c r="E226" s="39">
        <v>79</v>
      </c>
      <c r="F226" s="23"/>
      <c r="G226" s="38" t="s">
        <v>1992</v>
      </c>
      <c r="H226" s="39">
        <v>1</v>
      </c>
    </row>
    <row r="227" spans="1:8" ht="22.5" customHeight="1">
      <c r="A227" s="38" t="s">
        <v>393</v>
      </c>
      <c r="B227" s="39">
        <v>445</v>
      </c>
      <c r="C227" s="23"/>
      <c r="D227" s="38" t="s">
        <v>749</v>
      </c>
      <c r="E227" s="39">
        <v>79</v>
      </c>
      <c r="F227" s="23"/>
      <c r="G227" s="38" t="s">
        <v>1993</v>
      </c>
      <c r="H227" s="39">
        <v>1</v>
      </c>
    </row>
    <row r="228" spans="1:8" ht="22.5" customHeight="1">
      <c r="A228" s="38" t="s">
        <v>420</v>
      </c>
      <c r="B228" s="39">
        <v>445</v>
      </c>
      <c r="C228" s="23"/>
      <c r="D228" s="38" t="s">
        <v>788</v>
      </c>
      <c r="E228" s="39">
        <v>79</v>
      </c>
      <c r="F228" s="23"/>
      <c r="G228" s="38" t="s">
        <v>1994</v>
      </c>
      <c r="H228" s="39">
        <v>1</v>
      </c>
    </row>
    <row r="229" spans="1:8" ht="22.5" customHeight="1">
      <c r="A229" s="38" t="s">
        <v>323</v>
      </c>
      <c r="B229" s="39">
        <v>441</v>
      </c>
      <c r="C229" s="23"/>
      <c r="D229" s="38" t="s">
        <v>490</v>
      </c>
      <c r="E229" s="39">
        <v>78</v>
      </c>
      <c r="F229" s="23"/>
      <c r="G229" s="38" t="s">
        <v>1995</v>
      </c>
      <c r="H229" s="39">
        <v>1</v>
      </c>
    </row>
    <row r="230" spans="1:8" ht="22.5" customHeight="1">
      <c r="A230" s="38" t="s">
        <v>422</v>
      </c>
      <c r="B230" s="39">
        <v>439</v>
      </c>
      <c r="C230" s="23"/>
      <c r="D230" s="38" t="s">
        <v>740</v>
      </c>
      <c r="E230" s="39">
        <v>78</v>
      </c>
      <c r="F230" s="23"/>
      <c r="G230" s="38" t="s">
        <v>1996</v>
      </c>
      <c r="H230" s="39">
        <v>1</v>
      </c>
    </row>
    <row r="231" spans="1:8" ht="22.5" customHeight="1">
      <c r="A231" s="38" t="s">
        <v>388</v>
      </c>
      <c r="B231" s="39">
        <v>438</v>
      </c>
      <c r="C231" s="23"/>
      <c r="D231" s="38" t="s">
        <v>838</v>
      </c>
      <c r="E231" s="39">
        <v>78</v>
      </c>
      <c r="F231" s="23"/>
      <c r="G231" s="38" t="s">
        <v>1997</v>
      </c>
      <c r="H231" s="39">
        <v>1</v>
      </c>
    </row>
    <row r="232" spans="1:8" ht="14.25" customHeight="1">
      <c r="A232" s="38" t="s">
        <v>242</v>
      </c>
      <c r="B232" s="39">
        <v>437</v>
      </c>
      <c r="C232" s="23"/>
      <c r="D232" s="38" t="s">
        <v>903</v>
      </c>
      <c r="E232" s="39">
        <v>78</v>
      </c>
      <c r="F232" s="23"/>
      <c r="G232" s="38" t="s">
        <v>1999</v>
      </c>
      <c r="H232" s="39">
        <v>1</v>
      </c>
    </row>
    <row r="233" spans="1:8" ht="14.25" customHeight="1">
      <c r="A233" s="38" t="s">
        <v>358</v>
      </c>
      <c r="B233" s="39">
        <v>433</v>
      </c>
      <c r="C233" s="23"/>
      <c r="D233" s="38" t="s">
        <v>578</v>
      </c>
      <c r="E233" s="39">
        <v>77</v>
      </c>
      <c r="F233" s="23"/>
      <c r="G233" s="38" t="s">
        <v>2000</v>
      </c>
      <c r="H233" s="39">
        <v>1</v>
      </c>
    </row>
    <row r="234" spans="1:8" ht="22.5" customHeight="1">
      <c r="A234" s="38" t="s">
        <v>397</v>
      </c>
      <c r="B234" s="39">
        <v>437</v>
      </c>
      <c r="C234" s="23"/>
      <c r="D234" s="38" t="s">
        <v>632</v>
      </c>
      <c r="E234" s="39">
        <v>77</v>
      </c>
      <c r="F234" s="23"/>
      <c r="G234" s="38" t="s">
        <v>2001</v>
      </c>
      <c r="H234" s="39">
        <v>1</v>
      </c>
    </row>
    <row r="235" spans="1:8" ht="22.5" customHeight="1">
      <c r="A235" s="38" t="s">
        <v>330</v>
      </c>
      <c r="B235" s="39">
        <v>430</v>
      </c>
      <c r="C235" s="23"/>
      <c r="D235" s="38" t="s">
        <v>645</v>
      </c>
      <c r="E235" s="39">
        <v>77</v>
      </c>
      <c r="F235" s="23"/>
      <c r="G235" s="38" t="s">
        <v>2002</v>
      </c>
      <c r="H235" s="39">
        <v>1</v>
      </c>
    </row>
    <row r="236" spans="1:8" ht="14.25" customHeight="1">
      <c r="A236" s="38" t="s">
        <v>395</v>
      </c>
      <c r="B236" s="39">
        <v>423</v>
      </c>
      <c r="C236" s="23"/>
      <c r="D236" s="38" t="s">
        <v>760</v>
      </c>
      <c r="E236" s="39">
        <v>77</v>
      </c>
      <c r="F236" s="23"/>
      <c r="G236" s="38" t="s">
        <v>2003</v>
      </c>
      <c r="H236" s="39">
        <v>1</v>
      </c>
    </row>
    <row r="237" spans="1:8" ht="14.25" customHeight="1">
      <c r="A237" s="38" t="s">
        <v>270</v>
      </c>
      <c r="B237" s="39">
        <v>421</v>
      </c>
      <c r="C237" s="23"/>
      <c r="D237" s="38" t="s">
        <v>925</v>
      </c>
      <c r="E237" s="39">
        <v>76</v>
      </c>
      <c r="F237" s="23"/>
      <c r="G237" s="38" t="s">
        <v>2004</v>
      </c>
      <c r="H237" s="39">
        <v>1</v>
      </c>
    </row>
    <row r="238" spans="1:8" ht="14.25" customHeight="1">
      <c r="A238" s="38" t="s">
        <v>335</v>
      </c>
      <c r="B238" s="39">
        <v>421</v>
      </c>
      <c r="C238" s="23"/>
      <c r="D238" s="38" t="s">
        <v>755</v>
      </c>
      <c r="E238" s="39">
        <v>75</v>
      </c>
      <c r="F238" s="23"/>
      <c r="G238" s="38" t="s">
        <v>2005</v>
      </c>
      <c r="H238" s="39">
        <v>1</v>
      </c>
    </row>
    <row r="239" spans="1:8" ht="22.5" customHeight="1">
      <c r="A239" s="38" t="s">
        <v>401</v>
      </c>
      <c r="B239" s="39">
        <v>406</v>
      </c>
      <c r="C239" s="23"/>
      <c r="D239" s="38" t="s">
        <v>765</v>
      </c>
      <c r="E239" s="39">
        <v>75</v>
      </c>
      <c r="F239" s="23"/>
      <c r="G239" s="38" t="s">
        <v>2006</v>
      </c>
      <c r="H239" s="39">
        <v>1</v>
      </c>
    </row>
    <row r="240" spans="1:8" ht="22.5" customHeight="1">
      <c r="A240" s="38" t="s">
        <v>407</v>
      </c>
      <c r="B240" s="39">
        <v>405</v>
      </c>
      <c r="C240" s="23"/>
      <c r="D240" s="38" t="s">
        <v>653</v>
      </c>
      <c r="E240" s="39">
        <v>74</v>
      </c>
      <c r="F240" s="23"/>
      <c r="G240" s="38" t="s">
        <v>2007</v>
      </c>
      <c r="H240" s="39">
        <v>1</v>
      </c>
    </row>
    <row r="241" spans="1:8" ht="14.25" customHeight="1">
      <c r="A241" s="38" t="s">
        <v>413</v>
      </c>
      <c r="B241" s="39">
        <v>399</v>
      </c>
      <c r="C241" s="23"/>
      <c r="D241" s="38" t="s">
        <v>776</v>
      </c>
      <c r="E241" s="39">
        <v>74</v>
      </c>
      <c r="F241" s="23"/>
      <c r="G241" s="38" t="s">
        <v>2008</v>
      </c>
      <c r="H241" s="39">
        <v>1</v>
      </c>
    </row>
    <row r="242" spans="1:8" ht="14.25" customHeight="1">
      <c r="A242" s="38" t="s">
        <v>417</v>
      </c>
      <c r="B242" s="39">
        <v>399</v>
      </c>
      <c r="C242" s="23"/>
      <c r="D242" s="38" t="s">
        <v>780</v>
      </c>
      <c r="E242" s="39">
        <v>74</v>
      </c>
      <c r="F242" s="23"/>
      <c r="G242" s="38" t="s">
        <v>2009</v>
      </c>
      <c r="H242" s="39">
        <v>1</v>
      </c>
    </row>
    <row r="243" spans="1:8" ht="14.25" customHeight="1">
      <c r="A243" s="38" t="s">
        <v>428</v>
      </c>
      <c r="B243" s="39">
        <v>397</v>
      </c>
      <c r="C243" s="23"/>
      <c r="D243" s="38" t="s">
        <v>852</v>
      </c>
      <c r="E243" s="39">
        <v>74</v>
      </c>
      <c r="F243" s="23"/>
      <c r="G243" s="38" t="s">
        <v>2010</v>
      </c>
      <c r="H243" s="39">
        <v>1</v>
      </c>
    </row>
    <row r="244" spans="1:8" ht="22.5" customHeight="1">
      <c r="A244" s="38" t="s">
        <v>273</v>
      </c>
      <c r="B244" s="39">
        <v>396</v>
      </c>
      <c r="C244" s="23"/>
      <c r="D244" s="38" t="s">
        <v>656</v>
      </c>
      <c r="E244" s="39">
        <v>73</v>
      </c>
      <c r="F244" s="23"/>
      <c r="G244" s="38" t="s">
        <v>2011</v>
      </c>
      <c r="H244" s="39">
        <v>1</v>
      </c>
    </row>
    <row r="245" spans="1:8" ht="22.5" customHeight="1">
      <c r="A245" s="38" t="s">
        <v>402</v>
      </c>
      <c r="B245" s="39">
        <v>393</v>
      </c>
      <c r="C245" s="23"/>
      <c r="D245" s="38" t="s">
        <v>662</v>
      </c>
      <c r="E245" s="39">
        <v>73</v>
      </c>
      <c r="F245" s="23"/>
      <c r="G245" s="38" t="s">
        <v>2012</v>
      </c>
      <c r="H245" s="39">
        <v>1</v>
      </c>
    </row>
    <row r="246" spans="1:8" ht="14.25" customHeight="1">
      <c r="A246" s="38" t="s">
        <v>390</v>
      </c>
      <c r="B246" s="39">
        <v>388</v>
      </c>
      <c r="C246" s="23"/>
      <c r="D246" s="38" t="s">
        <v>672</v>
      </c>
      <c r="E246" s="39">
        <v>73</v>
      </c>
      <c r="F246" s="23"/>
      <c r="G246" s="38" t="s">
        <v>2013</v>
      </c>
      <c r="H246" s="39">
        <v>1</v>
      </c>
    </row>
    <row r="247" spans="1:8" ht="14.25" customHeight="1">
      <c r="A247" s="38" t="s">
        <v>440</v>
      </c>
      <c r="B247" s="39">
        <v>385</v>
      </c>
      <c r="C247" s="23"/>
      <c r="D247" s="38" t="s">
        <v>688</v>
      </c>
      <c r="E247" s="39">
        <v>73</v>
      </c>
      <c r="F247" s="23"/>
      <c r="G247" s="38" t="s">
        <v>2014</v>
      </c>
      <c r="H247" s="39">
        <v>1</v>
      </c>
    </row>
    <row r="248" spans="1:8" ht="14.25" customHeight="1">
      <c r="A248" s="38" t="s">
        <v>378</v>
      </c>
      <c r="B248" s="39">
        <v>383</v>
      </c>
      <c r="C248" s="23"/>
      <c r="D248" s="38" t="s">
        <v>881</v>
      </c>
      <c r="E248" s="39">
        <v>73</v>
      </c>
      <c r="F248" s="23"/>
      <c r="G248" s="38" t="s">
        <v>2015</v>
      </c>
      <c r="H248" s="39">
        <v>1</v>
      </c>
    </row>
    <row r="249" spans="1:8" ht="14.25" customHeight="1">
      <c r="A249" s="38" t="s">
        <v>410</v>
      </c>
      <c r="B249" s="39">
        <v>381</v>
      </c>
      <c r="C249" s="23"/>
      <c r="D249" s="38" t="s">
        <v>1005</v>
      </c>
      <c r="E249" s="39">
        <v>73</v>
      </c>
      <c r="F249" s="23"/>
      <c r="G249" s="38" t="s">
        <v>2016</v>
      </c>
      <c r="H249" s="39">
        <v>1</v>
      </c>
    </row>
    <row r="250" spans="1:8" ht="14.25" customHeight="1">
      <c r="A250" s="38" t="s">
        <v>349</v>
      </c>
      <c r="B250" s="39">
        <v>380</v>
      </c>
      <c r="C250" s="23"/>
      <c r="D250" s="38" t="s">
        <v>529</v>
      </c>
      <c r="E250" s="39">
        <v>72</v>
      </c>
      <c r="F250" s="23"/>
      <c r="G250" s="38" t="s">
        <v>2017</v>
      </c>
      <c r="H250" s="39">
        <v>1</v>
      </c>
    </row>
    <row r="251" spans="1:8" ht="14.25" customHeight="1">
      <c r="A251" s="38" t="s">
        <v>412</v>
      </c>
      <c r="B251" s="39">
        <v>380</v>
      </c>
      <c r="C251" s="23"/>
      <c r="D251" s="38" t="s">
        <v>629</v>
      </c>
      <c r="E251" s="39">
        <v>72</v>
      </c>
      <c r="F251" s="23"/>
      <c r="G251" s="38" t="s">
        <v>2018</v>
      </c>
      <c r="H251" s="39">
        <v>1</v>
      </c>
    </row>
    <row r="252" spans="1:8" ht="14.25" customHeight="1">
      <c r="A252" s="38" t="s">
        <v>400</v>
      </c>
      <c r="B252" s="39">
        <v>378</v>
      </c>
      <c r="C252" s="23"/>
      <c r="D252" s="38" t="s">
        <v>825</v>
      </c>
      <c r="E252" s="39">
        <v>72</v>
      </c>
      <c r="F252" s="23"/>
      <c r="G252" s="38" t="s">
        <v>2019</v>
      </c>
      <c r="H252" s="39">
        <v>1</v>
      </c>
    </row>
    <row r="253" spans="1:8" ht="14.25" customHeight="1">
      <c r="A253" s="38" t="s">
        <v>408</v>
      </c>
      <c r="B253" s="39">
        <v>377</v>
      </c>
      <c r="C253" s="23"/>
      <c r="D253" s="38" t="s">
        <v>858</v>
      </c>
      <c r="E253" s="39">
        <v>72</v>
      </c>
      <c r="F253" s="23"/>
      <c r="G253" s="38" t="s">
        <v>2020</v>
      </c>
      <c r="H253" s="39">
        <v>1</v>
      </c>
    </row>
    <row r="254" spans="1:8" ht="14.25" customHeight="1">
      <c r="A254" s="38" t="s">
        <v>512</v>
      </c>
      <c r="B254" s="39">
        <v>375</v>
      </c>
      <c r="C254" s="23"/>
      <c r="D254" s="38" t="s">
        <v>916</v>
      </c>
      <c r="E254" s="39">
        <v>72</v>
      </c>
      <c r="F254" s="23"/>
      <c r="G254" s="38" t="s">
        <v>2021</v>
      </c>
      <c r="H254" s="39">
        <v>1</v>
      </c>
    </row>
    <row r="255" spans="1:8" ht="14.25" customHeight="1">
      <c r="A255" s="38" t="s">
        <v>366</v>
      </c>
      <c r="B255" s="39">
        <v>365</v>
      </c>
      <c r="C255" s="23"/>
      <c r="D255" s="38" t="s">
        <v>921</v>
      </c>
      <c r="E255" s="39">
        <v>72</v>
      </c>
      <c r="F255" s="23"/>
      <c r="G255" s="38" t="s">
        <v>2026</v>
      </c>
      <c r="H255" s="39">
        <v>1</v>
      </c>
    </row>
    <row r="256" spans="1:8" ht="14.25" customHeight="1">
      <c r="A256" s="38" t="s">
        <v>285</v>
      </c>
      <c r="B256" s="39">
        <v>361</v>
      </c>
      <c r="C256" s="23"/>
      <c r="D256" s="38" t="s">
        <v>1146</v>
      </c>
      <c r="E256" s="39">
        <v>72</v>
      </c>
      <c r="F256" s="23"/>
      <c r="G256" s="38" t="s">
        <v>2028</v>
      </c>
      <c r="H256" s="39">
        <v>1</v>
      </c>
    </row>
    <row r="257" spans="1:8" ht="14.25" customHeight="1">
      <c r="A257" s="38" t="s">
        <v>305</v>
      </c>
      <c r="B257" s="39">
        <v>361</v>
      </c>
      <c r="C257" s="23"/>
      <c r="D257" s="38" t="s">
        <v>595</v>
      </c>
      <c r="E257" s="39">
        <v>71</v>
      </c>
      <c r="F257" s="23"/>
      <c r="G257" s="38" t="s">
        <v>2027</v>
      </c>
      <c r="H257" s="39">
        <v>0</v>
      </c>
    </row>
    <row r="258" spans="1:8" ht="14.25" customHeight="1">
      <c r="A258" s="38" t="s">
        <v>333</v>
      </c>
      <c r="B258" s="39">
        <v>358</v>
      </c>
      <c r="C258" s="23"/>
      <c r="D258" s="38" t="s">
        <v>859</v>
      </c>
      <c r="E258" s="39">
        <v>71</v>
      </c>
      <c r="F258" s="23"/>
      <c r="G258" s="38" t="s">
        <v>2030</v>
      </c>
      <c r="H258" s="39">
        <v>0</v>
      </c>
    </row>
    <row r="259" spans="1:8" ht="14.25" customHeight="1">
      <c r="A259" s="38" t="s">
        <v>423</v>
      </c>
      <c r="B259" s="39">
        <v>360</v>
      </c>
      <c r="C259" s="23"/>
      <c r="D259" s="38" t="s">
        <v>866</v>
      </c>
      <c r="E259" s="39">
        <v>71</v>
      </c>
      <c r="F259" s="23"/>
      <c r="G259" s="38" t="s">
        <v>2031</v>
      </c>
      <c r="H259" s="39">
        <v>0</v>
      </c>
    </row>
    <row r="260" spans="1:8" ht="14.25" customHeight="1">
      <c r="A260" s="38" t="s">
        <v>427</v>
      </c>
      <c r="B260" s="39">
        <v>360</v>
      </c>
      <c r="C260" s="23"/>
      <c r="D260" s="38" t="s">
        <v>933</v>
      </c>
      <c r="E260" s="39">
        <v>71</v>
      </c>
      <c r="F260" s="23"/>
      <c r="G260" s="38" t="s">
        <v>2032</v>
      </c>
      <c r="H260" s="39">
        <v>0</v>
      </c>
    </row>
    <row r="261" spans="1:8" ht="14.25" customHeight="1">
      <c r="A261" s="38" t="s">
        <v>311</v>
      </c>
      <c r="B261" s="39">
        <v>355</v>
      </c>
      <c r="C261" s="23"/>
      <c r="D261" s="38" t="s">
        <v>945</v>
      </c>
      <c r="E261" s="39">
        <v>71</v>
      </c>
      <c r="F261" s="23"/>
      <c r="G261" s="28"/>
      <c r="H261" s="23"/>
    </row>
    <row r="262" spans="1:8" ht="14.25" customHeight="1">
      <c r="A262" s="38" t="s">
        <v>432</v>
      </c>
      <c r="B262" s="39">
        <v>352</v>
      </c>
      <c r="C262" s="23"/>
      <c r="D262" s="38" t="s">
        <v>684</v>
      </c>
      <c r="E262" s="39">
        <v>70</v>
      </c>
      <c r="F262" s="23"/>
      <c r="G262" s="28"/>
      <c r="H262" s="23"/>
    </row>
    <row r="263" spans="1:8" ht="14.25" customHeight="1">
      <c r="A263" s="38" t="s">
        <v>363</v>
      </c>
      <c r="B263" s="39">
        <v>346</v>
      </c>
      <c r="C263" s="23"/>
      <c r="D263" s="38" t="s">
        <v>957</v>
      </c>
      <c r="E263" s="39">
        <v>70</v>
      </c>
      <c r="F263" s="23"/>
      <c r="G263" s="28"/>
      <c r="H263" s="23"/>
    </row>
    <row r="264" spans="1:8" ht="14.25" customHeight="1">
      <c r="A264" s="38" t="s">
        <v>433</v>
      </c>
      <c r="B264" s="39">
        <v>337</v>
      </c>
      <c r="C264" s="23"/>
      <c r="D264" s="38" t="s">
        <v>698</v>
      </c>
      <c r="E264" s="39">
        <v>69</v>
      </c>
      <c r="F264" s="23"/>
      <c r="G264" s="28"/>
      <c r="H264" s="23"/>
    </row>
    <row r="265" spans="1:8" ht="14.25" customHeight="1">
      <c r="A265" s="38" t="s">
        <v>437</v>
      </c>
      <c r="B265" s="39">
        <v>335</v>
      </c>
      <c r="C265" s="23"/>
      <c r="D265" s="38" t="s">
        <v>809</v>
      </c>
      <c r="E265" s="39">
        <v>69</v>
      </c>
      <c r="F265" s="23"/>
      <c r="G265" s="28"/>
      <c r="H265" s="23"/>
    </row>
    <row r="266" spans="1:8" ht="14.25" customHeight="1">
      <c r="A266" s="38" t="s">
        <v>439</v>
      </c>
      <c r="B266" s="39">
        <v>335</v>
      </c>
      <c r="C266" s="23"/>
      <c r="D266" s="38" t="s">
        <v>891</v>
      </c>
      <c r="E266" s="39">
        <v>69</v>
      </c>
      <c r="F266" s="23"/>
      <c r="G266" s="28"/>
      <c r="H266" s="23"/>
    </row>
    <row r="267" spans="1:8" ht="14.25" customHeight="1">
      <c r="A267" s="38" t="s">
        <v>811</v>
      </c>
      <c r="B267" s="39">
        <v>334</v>
      </c>
      <c r="C267" s="23"/>
      <c r="D267" s="38" t="s">
        <v>906</v>
      </c>
      <c r="E267" s="39">
        <v>69</v>
      </c>
      <c r="F267" s="23"/>
      <c r="G267" s="28"/>
      <c r="H267" s="23"/>
    </row>
    <row r="268" spans="1:8" ht="34.5" customHeight="1">
      <c r="A268" s="38" t="s">
        <v>405</v>
      </c>
      <c r="B268" s="39">
        <v>325</v>
      </c>
      <c r="C268" s="23"/>
      <c r="D268" s="38" t="s">
        <v>665</v>
      </c>
      <c r="E268" s="39">
        <v>68</v>
      </c>
      <c r="F268" s="23"/>
      <c r="G268" s="28"/>
      <c r="H268" s="23"/>
    </row>
    <row r="269" spans="1:8" ht="14.25" customHeight="1">
      <c r="A269" s="38" t="s">
        <v>431</v>
      </c>
      <c r="B269" s="39">
        <v>332</v>
      </c>
      <c r="C269" s="23"/>
      <c r="D269" s="38" t="s">
        <v>678</v>
      </c>
      <c r="E269" s="39">
        <v>68</v>
      </c>
      <c r="F269" s="23"/>
      <c r="G269" s="28"/>
      <c r="H269" s="23"/>
    </row>
    <row r="270" spans="1:8" ht="14.25" customHeight="1">
      <c r="A270" s="38" t="s">
        <v>441</v>
      </c>
      <c r="B270" s="39">
        <v>332</v>
      </c>
      <c r="C270" s="23"/>
      <c r="D270" s="38" t="s">
        <v>694</v>
      </c>
      <c r="E270" s="39">
        <v>68</v>
      </c>
      <c r="F270" s="23"/>
      <c r="G270" s="28"/>
      <c r="H270" s="23"/>
    </row>
    <row r="271" spans="1:8" ht="14.25" customHeight="1">
      <c r="A271" s="38" t="s">
        <v>340</v>
      </c>
      <c r="B271" s="39">
        <v>322</v>
      </c>
      <c r="C271" s="23"/>
      <c r="D271" s="38" t="s">
        <v>886</v>
      </c>
      <c r="E271" s="39">
        <v>68</v>
      </c>
      <c r="F271" s="23"/>
      <c r="G271" s="28"/>
      <c r="H271" s="23"/>
    </row>
    <row r="272" spans="1:8" ht="14.25" customHeight="1">
      <c r="A272" s="38" t="s">
        <v>377</v>
      </c>
      <c r="B272" s="39">
        <v>320</v>
      </c>
      <c r="C272" s="23"/>
      <c r="D272" s="38" t="s">
        <v>606</v>
      </c>
      <c r="E272" s="39">
        <v>67</v>
      </c>
      <c r="F272" s="23"/>
      <c r="G272" s="28"/>
      <c r="H272" s="23"/>
    </row>
    <row r="273" spans="1:8" ht="14.25" customHeight="1">
      <c r="A273" s="38" t="s">
        <v>421</v>
      </c>
      <c r="B273" s="39">
        <v>320</v>
      </c>
      <c r="C273" s="20"/>
      <c r="D273" s="38" t="s">
        <v>706</v>
      </c>
      <c r="E273" s="39">
        <v>66</v>
      </c>
      <c r="F273" s="20"/>
      <c r="G273" s="29"/>
      <c r="H273" s="20"/>
    </row>
    <row r="274" spans="1:8" ht="14.4">
      <c r="A274" s="38" t="s">
        <v>430</v>
      </c>
      <c r="B274" s="39">
        <v>316</v>
      </c>
      <c r="C274" s="20"/>
      <c r="D274" s="38" t="s">
        <v>715</v>
      </c>
      <c r="E274" s="39">
        <v>67</v>
      </c>
      <c r="F274" s="20"/>
      <c r="G274" s="29"/>
      <c r="H274" s="20"/>
    </row>
    <row r="275" spans="1:8" ht="15" customHeight="1">
      <c r="A275" s="38" t="s">
        <v>486</v>
      </c>
      <c r="B275" s="39">
        <v>318</v>
      </c>
      <c r="D275" s="38" t="s">
        <v>954</v>
      </c>
      <c r="E275" s="39">
        <v>67</v>
      </c>
    </row>
    <row r="276" spans="1:8" ht="15" customHeight="1">
      <c r="A276" s="38" t="s">
        <v>307</v>
      </c>
      <c r="B276" s="39">
        <v>313</v>
      </c>
      <c r="D276" s="38" t="s">
        <v>609</v>
      </c>
      <c r="E276" s="39">
        <v>65</v>
      </c>
    </row>
    <row r="277" spans="1:8" ht="15" customHeight="1">
      <c r="A277" s="38" t="s">
        <v>507</v>
      </c>
      <c r="B277" s="39">
        <v>315</v>
      </c>
      <c r="D277" s="38" t="s">
        <v>712</v>
      </c>
      <c r="E277" s="39">
        <v>65</v>
      </c>
    </row>
    <row r="278" spans="1:8" ht="15" customHeight="1">
      <c r="A278" s="38" t="s">
        <v>453</v>
      </c>
      <c r="B278" s="39">
        <v>310</v>
      </c>
      <c r="D278" s="38" t="s">
        <v>819</v>
      </c>
      <c r="E278" s="39">
        <v>65</v>
      </c>
    </row>
    <row r="279" spans="1:8" ht="15" customHeight="1">
      <c r="A279" s="38" t="s">
        <v>450</v>
      </c>
      <c r="B279" s="39">
        <v>309</v>
      </c>
      <c r="D279" s="38" t="s">
        <v>832</v>
      </c>
      <c r="E279" s="39">
        <v>65</v>
      </c>
    </row>
    <row r="280" spans="1:8" ht="15" customHeight="1">
      <c r="A280" s="38" t="s">
        <v>465</v>
      </c>
      <c r="B280" s="39">
        <v>309</v>
      </c>
      <c r="D280" s="38" t="s">
        <v>907</v>
      </c>
      <c r="E280" s="39">
        <v>65</v>
      </c>
    </row>
    <row r="281" spans="1:8" ht="15" customHeight="1">
      <c r="A281" s="38" t="s">
        <v>452</v>
      </c>
      <c r="B281" s="39">
        <v>308</v>
      </c>
      <c r="D281" s="38" t="s">
        <v>837</v>
      </c>
      <c r="E281" s="39">
        <v>64</v>
      </c>
    </row>
    <row r="282" spans="1:8" ht="15" customHeight="1">
      <c r="A282" s="38" t="s">
        <v>482</v>
      </c>
      <c r="B282" s="39">
        <v>308</v>
      </c>
      <c r="D282" s="38" t="s">
        <v>900</v>
      </c>
      <c r="E282" s="39">
        <v>64</v>
      </c>
    </row>
    <row r="283" spans="1:8" ht="15" customHeight="1">
      <c r="A283" s="38" t="s">
        <v>455</v>
      </c>
      <c r="B283" s="39">
        <v>304</v>
      </c>
      <c r="D283" s="38" t="s">
        <v>1037</v>
      </c>
      <c r="E283" s="39">
        <v>64</v>
      </c>
    </row>
    <row r="284" spans="1:8" ht="15" customHeight="1">
      <c r="A284" s="38" t="s">
        <v>457</v>
      </c>
      <c r="B284" s="39">
        <v>306</v>
      </c>
      <c r="D284" s="38" t="s">
        <v>563</v>
      </c>
      <c r="E284" s="39">
        <v>63</v>
      </c>
    </row>
    <row r="285" spans="1:8" ht="15" customHeight="1">
      <c r="A285" s="38" t="s">
        <v>503</v>
      </c>
      <c r="B285" s="39">
        <v>306</v>
      </c>
      <c r="D285" s="38" t="s">
        <v>620</v>
      </c>
      <c r="E285" s="39">
        <v>63</v>
      </c>
    </row>
    <row r="286" spans="1:8" ht="15" customHeight="1">
      <c r="A286" s="38" t="s">
        <v>509</v>
      </c>
      <c r="B286" s="39">
        <v>303</v>
      </c>
      <c r="D286" s="38" t="s">
        <v>721</v>
      </c>
      <c r="E286" s="39">
        <v>63</v>
      </c>
    </row>
    <row r="287" spans="1:8" ht="15" customHeight="1">
      <c r="A287" s="38" t="s">
        <v>278</v>
      </c>
      <c r="B287" s="39">
        <v>299</v>
      </c>
      <c r="D287" s="38" t="s">
        <v>724</v>
      </c>
      <c r="E287" s="39">
        <v>63</v>
      </c>
    </row>
    <row r="288" spans="1:8" ht="15" customHeight="1">
      <c r="A288" s="38" t="s">
        <v>436</v>
      </c>
      <c r="B288" s="39">
        <v>299</v>
      </c>
      <c r="D288" s="38" t="s">
        <v>939</v>
      </c>
      <c r="E288" s="39">
        <v>63</v>
      </c>
    </row>
    <row r="289" spans="1:5" ht="15" customHeight="1">
      <c r="A289" s="38" t="s">
        <v>462</v>
      </c>
      <c r="B289" s="39">
        <v>296</v>
      </c>
      <c r="D289" s="38" t="s">
        <v>1058</v>
      </c>
      <c r="E289" s="39">
        <v>63</v>
      </c>
    </row>
    <row r="290" spans="1:5" ht="15" customHeight="1">
      <c r="A290" s="38" t="s">
        <v>464</v>
      </c>
      <c r="B290" s="39">
        <v>296</v>
      </c>
      <c r="D290" s="38" t="s">
        <v>790</v>
      </c>
      <c r="E290" s="39">
        <v>62</v>
      </c>
    </row>
    <row r="291" spans="1:5" ht="15" customHeight="1">
      <c r="A291" s="38" t="s">
        <v>466</v>
      </c>
      <c r="B291" s="39">
        <v>294</v>
      </c>
      <c r="D291" s="38" t="s">
        <v>910</v>
      </c>
      <c r="E291" s="39">
        <v>62</v>
      </c>
    </row>
    <row r="292" spans="1:5" ht="15" customHeight="1">
      <c r="A292" s="38" t="s">
        <v>314</v>
      </c>
      <c r="B292" s="39">
        <v>290</v>
      </c>
      <c r="D292" s="38" t="s">
        <v>913</v>
      </c>
      <c r="E292" s="39">
        <v>62</v>
      </c>
    </row>
    <row r="293" spans="1:5" ht="15" customHeight="1">
      <c r="A293" s="38" t="s">
        <v>459</v>
      </c>
      <c r="B293" s="39">
        <v>290</v>
      </c>
      <c r="D293" s="38" t="s">
        <v>927</v>
      </c>
      <c r="E293" s="39">
        <v>62</v>
      </c>
    </row>
    <row r="294" spans="1:5" ht="15" customHeight="1">
      <c r="A294" s="38" t="s">
        <v>471</v>
      </c>
      <c r="B294" s="39">
        <v>290</v>
      </c>
      <c r="D294" s="38" t="s">
        <v>929</v>
      </c>
      <c r="E294" s="39">
        <v>62</v>
      </c>
    </row>
    <row r="295" spans="1:5" ht="15" customHeight="1">
      <c r="A295" s="38" t="s">
        <v>258</v>
      </c>
      <c r="B295" s="39">
        <v>289</v>
      </c>
      <c r="D295" s="38" t="s">
        <v>582</v>
      </c>
      <c r="E295" s="39">
        <v>61</v>
      </c>
    </row>
    <row r="296" spans="1:5" ht="15" customHeight="1">
      <c r="A296" s="38" t="s">
        <v>434</v>
      </c>
      <c r="B296" s="39">
        <v>289</v>
      </c>
      <c r="D296" s="38" t="s">
        <v>619</v>
      </c>
      <c r="E296" s="39">
        <v>61</v>
      </c>
    </row>
    <row r="297" spans="1:5" ht="15" customHeight="1">
      <c r="A297" s="38" t="s">
        <v>443</v>
      </c>
      <c r="B297" s="39">
        <v>289</v>
      </c>
      <c r="D297" s="38" t="s">
        <v>729</v>
      </c>
      <c r="E297" s="39">
        <v>61</v>
      </c>
    </row>
    <row r="298" spans="1:5" ht="15" customHeight="1">
      <c r="A298" s="38" t="s">
        <v>460</v>
      </c>
      <c r="B298" s="39">
        <v>289</v>
      </c>
      <c r="D298" s="38" t="s">
        <v>741</v>
      </c>
      <c r="E298" s="39">
        <v>61</v>
      </c>
    </row>
    <row r="299" spans="1:5" ht="15" customHeight="1">
      <c r="A299" s="38" t="s">
        <v>468</v>
      </c>
      <c r="B299" s="39">
        <v>286</v>
      </c>
      <c r="D299" s="38" t="s">
        <v>940</v>
      </c>
      <c r="E299" s="39">
        <v>61</v>
      </c>
    </row>
    <row r="300" spans="1:5" ht="15" customHeight="1">
      <c r="A300" s="38" t="s">
        <v>469</v>
      </c>
      <c r="B300" s="39">
        <v>284</v>
      </c>
      <c r="D300" s="38" t="s">
        <v>1017</v>
      </c>
      <c r="E300" s="39">
        <v>61</v>
      </c>
    </row>
    <row r="301" spans="1:5" ht="15" customHeight="1">
      <c r="A301" s="38" t="s">
        <v>487</v>
      </c>
      <c r="B301" s="39">
        <v>283</v>
      </c>
      <c r="D301" s="38" t="s">
        <v>728</v>
      </c>
      <c r="E301" s="39">
        <v>60</v>
      </c>
    </row>
    <row r="302" spans="1:5" ht="15" customHeight="1">
      <c r="A302" s="38" t="s">
        <v>527</v>
      </c>
      <c r="B302" s="39">
        <v>284</v>
      </c>
      <c r="D302" s="38" t="s">
        <v>810</v>
      </c>
      <c r="E302" s="39">
        <v>60</v>
      </c>
    </row>
    <row r="303" spans="1:5" ht="15" customHeight="1">
      <c r="A303" s="38" t="s">
        <v>261</v>
      </c>
      <c r="B303" s="39">
        <v>281</v>
      </c>
      <c r="D303" s="38" t="s">
        <v>862</v>
      </c>
      <c r="E303" s="39">
        <v>60</v>
      </c>
    </row>
    <row r="304" spans="1:5" ht="15" customHeight="1">
      <c r="A304" s="38" t="s">
        <v>479</v>
      </c>
      <c r="B304" s="39">
        <v>282</v>
      </c>
      <c r="D304" s="38" t="s">
        <v>871</v>
      </c>
      <c r="E304" s="39">
        <v>60</v>
      </c>
    </row>
    <row r="305" spans="1:5" ht="15" customHeight="1">
      <c r="A305" s="38" t="s">
        <v>481</v>
      </c>
      <c r="B305" s="39">
        <v>282</v>
      </c>
      <c r="D305" s="38" t="s">
        <v>872</v>
      </c>
      <c r="E305" s="39">
        <v>60</v>
      </c>
    </row>
    <row r="306" spans="1:5" ht="15" customHeight="1">
      <c r="A306" s="38" t="s">
        <v>483</v>
      </c>
      <c r="B306" s="39">
        <v>282</v>
      </c>
      <c r="D306" s="38" t="s">
        <v>928</v>
      </c>
      <c r="E306" s="39">
        <v>60</v>
      </c>
    </row>
    <row r="307" spans="1:5" ht="15" customHeight="1">
      <c r="A307" s="38" t="s">
        <v>494</v>
      </c>
      <c r="B307" s="39">
        <v>277</v>
      </c>
      <c r="D307" s="38" t="s">
        <v>992</v>
      </c>
      <c r="E307" s="39">
        <v>60</v>
      </c>
    </row>
    <row r="308" spans="1:5" ht="15" customHeight="1">
      <c r="A308" s="38" t="s">
        <v>447</v>
      </c>
      <c r="B308" s="39">
        <v>276</v>
      </c>
      <c r="D308" s="38" t="s">
        <v>1055</v>
      </c>
      <c r="E308" s="39">
        <v>60</v>
      </c>
    </row>
    <row r="309" spans="1:5" ht="15" customHeight="1">
      <c r="A309" s="38" t="s">
        <v>449</v>
      </c>
      <c r="B309" s="39">
        <v>276</v>
      </c>
      <c r="D309" s="38" t="s">
        <v>1114</v>
      </c>
      <c r="E309" s="39">
        <v>60</v>
      </c>
    </row>
    <row r="310" spans="1:5" ht="15" customHeight="1">
      <c r="A310" s="38" t="s">
        <v>489</v>
      </c>
      <c r="B310" s="39">
        <v>276</v>
      </c>
      <c r="D310" s="38" t="s">
        <v>658</v>
      </c>
      <c r="E310" s="39">
        <v>59</v>
      </c>
    </row>
    <row r="311" spans="1:5" ht="15" customHeight="1">
      <c r="A311" s="38" t="s">
        <v>454</v>
      </c>
      <c r="B311" s="39">
        <v>274</v>
      </c>
      <c r="D311" s="38" t="s">
        <v>762</v>
      </c>
      <c r="E311" s="39">
        <v>59</v>
      </c>
    </row>
    <row r="312" spans="1:5" ht="15" customHeight="1">
      <c r="A312" s="38" t="s">
        <v>480</v>
      </c>
      <c r="B312" s="39">
        <v>275</v>
      </c>
      <c r="D312" s="38" t="s">
        <v>792</v>
      </c>
      <c r="E312" s="39">
        <v>59</v>
      </c>
    </row>
    <row r="313" spans="1:5" ht="15" customHeight="1">
      <c r="A313" s="38" t="s">
        <v>404</v>
      </c>
      <c r="B313" s="39">
        <v>272</v>
      </c>
      <c r="D313" s="38" t="s">
        <v>805</v>
      </c>
      <c r="E313" s="39">
        <v>59</v>
      </c>
    </row>
    <row r="314" spans="1:5" ht="15" customHeight="1">
      <c r="A314" s="38" t="s">
        <v>456</v>
      </c>
      <c r="B314" s="39">
        <v>273</v>
      </c>
      <c r="D314" s="38" t="s">
        <v>873</v>
      </c>
      <c r="E314" s="39">
        <v>59</v>
      </c>
    </row>
    <row r="315" spans="1:5" ht="15" customHeight="1">
      <c r="A315" s="38" t="s">
        <v>574</v>
      </c>
      <c r="B315" s="39">
        <v>273</v>
      </c>
      <c r="D315" s="38" t="s">
        <v>875</v>
      </c>
      <c r="E315" s="39">
        <v>59</v>
      </c>
    </row>
    <row r="316" spans="1:5" ht="15" customHeight="1">
      <c r="A316" s="38" t="s">
        <v>446</v>
      </c>
      <c r="B316" s="39">
        <v>266</v>
      </c>
      <c r="D316" s="38" t="s">
        <v>944</v>
      </c>
      <c r="E316" s="39">
        <v>59</v>
      </c>
    </row>
    <row r="317" spans="1:5" ht="15" customHeight="1">
      <c r="A317" s="38" t="s">
        <v>485</v>
      </c>
      <c r="B317" s="39">
        <v>266</v>
      </c>
      <c r="D317" s="38" t="s">
        <v>475</v>
      </c>
      <c r="E317" s="39">
        <v>58</v>
      </c>
    </row>
    <row r="318" spans="1:5" ht="15" customHeight="1">
      <c r="A318" s="38" t="s">
        <v>495</v>
      </c>
      <c r="B318" s="39">
        <v>265</v>
      </c>
      <c r="D318" s="38" t="s">
        <v>686</v>
      </c>
      <c r="E318" s="39">
        <v>58</v>
      </c>
    </row>
    <row r="319" spans="1:5" ht="15" customHeight="1">
      <c r="A319" s="38" t="s">
        <v>570</v>
      </c>
      <c r="B319" s="39">
        <v>265</v>
      </c>
      <c r="D319" s="38" t="s">
        <v>727</v>
      </c>
      <c r="E319" s="39">
        <v>58</v>
      </c>
    </row>
    <row r="320" spans="1:5" ht="15" customHeight="1">
      <c r="A320" s="38" t="s">
        <v>458</v>
      </c>
      <c r="B320" s="39">
        <v>264</v>
      </c>
      <c r="D320" s="38" t="s">
        <v>833</v>
      </c>
      <c r="E320" s="39">
        <v>58</v>
      </c>
    </row>
    <row r="321" spans="1:5" ht="15" customHeight="1">
      <c r="A321" s="38" t="s">
        <v>306</v>
      </c>
      <c r="B321" s="39">
        <v>260</v>
      </c>
      <c r="D321" s="38" t="s">
        <v>856</v>
      </c>
      <c r="E321" s="39">
        <v>58</v>
      </c>
    </row>
    <row r="322" spans="1:5" ht="15" customHeight="1">
      <c r="A322" s="38" t="s">
        <v>392</v>
      </c>
      <c r="B322" s="39">
        <v>259</v>
      </c>
      <c r="D322" s="38" t="s">
        <v>890</v>
      </c>
      <c r="E322" s="39">
        <v>58</v>
      </c>
    </row>
    <row r="323" spans="1:5" ht="15" customHeight="1">
      <c r="A323" s="38" t="s">
        <v>502</v>
      </c>
      <c r="B323" s="39">
        <v>260</v>
      </c>
      <c r="D323" s="38" t="s">
        <v>962</v>
      </c>
      <c r="E323" s="39">
        <v>58</v>
      </c>
    </row>
    <row r="324" spans="1:5" ht="15" customHeight="1">
      <c r="A324" s="38" t="s">
        <v>461</v>
      </c>
      <c r="B324" s="39">
        <v>255</v>
      </c>
      <c r="D324" s="38" t="s">
        <v>968</v>
      </c>
      <c r="E324" s="39">
        <v>58</v>
      </c>
    </row>
    <row r="325" spans="1:5" ht="15" customHeight="1">
      <c r="A325" s="38" t="s">
        <v>577</v>
      </c>
      <c r="B325" s="39">
        <v>256</v>
      </c>
      <c r="D325" s="38" t="s">
        <v>1122</v>
      </c>
      <c r="E325" s="39">
        <v>58</v>
      </c>
    </row>
    <row r="326" spans="1:5" ht="15" customHeight="1">
      <c r="A326" s="38" t="s">
        <v>396</v>
      </c>
      <c r="B326" s="39">
        <v>253</v>
      </c>
      <c r="D326" s="38" t="s">
        <v>756</v>
      </c>
      <c r="E326" s="39">
        <v>57</v>
      </c>
    </row>
    <row r="327" spans="1:5" ht="15" customHeight="1">
      <c r="A327" s="38" t="s">
        <v>511</v>
      </c>
      <c r="B327" s="39">
        <v>253</v>
      </c>
      <c r="D327" s="38" t="s">
        <v>840</v>
      </c>
      <c r="E327" s="39">
        <v>57</v>
      </c>
    </row>
    <row r="328" spans="1:5" ht="15" customHeight="1">
      <c r="A328" s="38" t="s">
        <v>320</v>
      </c>
      <c r="B328" s="39">
        <v>250</v>
      </c>
      <c r="D328" s="38" t="s">
        <v>894</v>
      </c>
      <c r="E328" s="39">
        <v>57</v>
      </c>
    </row>
    <row r="329" spans="1:5" ht="15" customHeight="1">
      <c r="A329" s="38" t="s">
        <v>476</v>
      </c>
      <c r="B329" s="39">
        <v>249</v>
      </c>
      <c r="D329" s="38" t="s">
        <v>941</v>
      </c>
      <c r="E329" s="39">
        <v>57</v>
      </c>
    </row>
    <row r="330" spans="1:5" ht="15" customHeight="1">
      <c r="A330" s="38" t="s">
        <v>517</v>
      </c>
      <c r="B330" s="39">
        <v>246</v>
      </c>
      <c r="D330" s="38" t="s">
        <v>971</v>
      </c>
      <c r="E330" s="39">
        <v>57</v>
      </c>
    </row>
    <row r="331" spans="1:5" ht="15" customHeight="1">
      <c r="A331" s="38" t="s">
        <v>525</v>
      </c>
      <c r="B331" s="39">
        <v>246</v>
      </c>
      <c r="D331" s="38" t="s">
        <v>976</v>
      </c>
      <c r="E331" s="39">
        <v>57</v>
      </c>
    </row>
    <row r="332" spans="1:5" ht="15" customHeight="1">
      <c r="A332" s="38" t="s">
        <v>426</v>
      </c>
      <c r="B332" s="39">
        <v>241</v>
      </c>
      <c r="D332" s="38" t="s">
        <v>985</v>
      </c>
      <c r="E332" s="39">
        <v>57</v>
      </c>
    </row>
    <row r="333" spans="1:5" ht="15" customHeight="1">
      <c r="A333" s="38" t="s">
        <v>530</v>
      </c>
      <c r="B333" s="39">
        <v>239</v>
      </c>
      <c r="D333" s="38" t="s">
        <v>1088</v>
      </c>
      <c r="E333" s="39">
        <v>57</v>
      </c>
    </row>
    <row r="334" spans="1:5" ht="15" customHeight="1">
      <c r="A334" s="38" t="s">
        <v>317</v>
      </c>
      <c r="B334" s="39">
        <v>238</v>
      </c>
      <c r="D334" s="38" t="s">
        <v>772</v>
      </c>
      <c r="E334" s="39">
        <v>56</v>
      </c>
    </row>
    <row r="335" spans="1:5" ht="15" customHeight="1">
      <c r="A335" s="38" t="s">
        <v>576</v>
      </c>
      <c r="B335" s="39">
        <v>238</v>
      </c>
      <c r="D335" s="38" t="s">
        <v>787</v>
      </c>
      <c r="E335" s="39">
        <v>56</v>
      </c>
    </row>
    <row r="336" spans="1:5" ht="15" customHeight="1">
      <c r="A336" s="38" t="s">
        <v>580</v>
      </c>
      <c r="B336" s="39">
        <v>237</v>
      </c>
      <c r="D336" s="38" t="s">
        <v>1035</v>
      </c>
      <c r="E336" s="39">
        <v>56</v>
      </c>
    </row>
    <row r="337" spans="1:5" ht="15" customHeight="1">
      <c r="A337" s="38" t="s">
        <v>497</v>
      </c>
      <c r="B337" s="39">
        <v>234</v>
      </c>
      <c r="D337" s="38" t="s">
        <v>764</v>
      </c>
      <c r="E337" s="39">
        <v>55</v>
      </c>
    </row>
    <row r="338" spans="1:5" ht="15" customHeight="1">
      <c r="A338" s="38" t="s">
        <v>532</v>
      </c>
      <c r="B338" s="39">
        <v>234</v>
      </c>
      <c r="D338" s="38" t="s">
        <v>643</v>
      </c>
      <c r="E338" s="39">
        <v>54</v>
      </c>
    </row>
    <row r="339" spans="1:5" ht="15" customHeight="1">
      <c r="A339" s="38" t="s">
        <v>539</v>
      </c>
      <c r="B339" s="39">
        <v>232</v>
      </c>
      <c r="D339" s="38" t="s">
        <v>675</v>
      </c>
      <c r="E339" s="39">
        <v>54</v>
      </c>
    </row>
    <row r="340" spans="1:5" ht="15" customHeight="1">
      <c r="A340" s="38" t="s">
        <v>356</v>
      </c>
      <c r="B340" s="39">
        <v>230</v>
      </c>
      <c r="D340" s="38" t="s">
        <v>768</v>
      </c>
      <c r="E340" s="39">
        <v>54</v>
      </c>
    </row>
    <row r="341" spans="1:5" ht="15" customHeight="1">
      <c r="A341" s="38" t="s">
        <v>386</v>
      </c>
      <c r="B341" s="39">
        <v>230</v>
      </c>
      <c r="D341" s="38" t="s">
        <v>845</v>
      </c>
      <c r="E341" s="39">
        <v>54</v>
      </c>
    </row>
    <row r="342" spans="1:5" ht="15" customHeight="1">
      <c r="A342" s="38" t="s">
        <v>411</v>
      </c>
      <c r="B342" s="39">
        <v>230</v>
      </c>
      <c r="D342" s="38" t="s">
        <v>896</v>
      </c>
      <c r="E342" s="39">
        <v>54</v>
      </c>
    </row>
    <row r="343" spans="1:5" ht="15" customHeight="1">
      <c r="A343" s="38" t="s">
        <v>389</v>
      </c>
      <c r="B343" s="39">
        <v>228</v>
      </c>
      <c r="D343" s="38" t="s">
        <v>911</v>
      </c>
      <c r="E343" s="39">
        <v>54</v>
      </c>
    </row>
    <row r="344" spans="1:5" ht="15" customHeight="1">
      <c r="A344" s="38" t="s">
        <v>551</v>
      </c>
      <c r="B344" s="39">
        <v>229</v>
      </c>
      <c r="D344" s="38" t="s">
        <v>969</v>
      </c>
      <c r="E344" s="39">
        <v>54</v>
      </c>
    </row>
    <row r="345" spans="1:5" ht="15" customHeight="1">
      <c r="A345" s="38" t="s">
        <v>541</v>
      </c>
      <c r="B345" s="39">
        <v>224</v>
      </c>
      <c r="D345" s="38" t="s">
        <v>973</v>
      </c>
      <c r="E345" s="39">
        <v>54</v>
      </c>
    </row>
    <row r="346" spans="1:5" ht="15" customHeight="1">
      <c r="A346" s="38" t="s">
        <v>542</v>
      </c>
      <c r="B346" s="39">
        <v>225</v>
      </c>
      <c r="D346" s="38" t="s">
        <v>640</v>
      </c>
      <c r="E346" s="39">
        <v>53</v>
      </c>
    </row>
    <row r="347" spans="1:5" ht="15" customHeight="1">
      <c r="A347" s="38" t="s">
        <v>545</v>
      </c>
      <c r="B347" s="39">
        <v>221</v>
      </c>
      <c r="D347" s="38" t="s">
        <v>789</v>
      </c>
      <c r="E347" s="39">
        <v>53</v>
      </c>
    </row>
    <row r="348" spans="1:5" ht="15" customHeight="1">
      <c r="A348" s="38" t="s">
        <v>553</v>
      </c>
      <c r="B348" s="39">
        <v>223</v>
      </c>
      <c r="D348" s="38" t="s">
        <v>793</v>
      </c>
      <c r="E348" s="39">
        <v>53</v>
      </c>
    </row>
    <row r="349" spans="1:5" ht="15" customHeight="1">
      <c r="A349" s="38" t="s">
        <v>557</v>
      </c>
      <c r="B349" s="39">
        <v>223</v>
      </c>
      <c r="D349" s="38" t="s">
        <v>424</v>
      </c>
      <c r="E349" s="39">
        <v>52</v>
      </c>
    </row>
    <row r="350" spans="1:5" ht="15" customHeight="1">
      <c r="A350" s="38" t="s">
        <v>602</v>
      </c>
      <c r="B350" s="39">
        <v>223</v>
      </c>
      <c r="D350" s="38" t="s">
        <v>690</v>
      </c>
      <c r="E350" s="39">
        <v>52</v>
      </c>
    </row>
    <row r="351" spans="1:5" ht="15" customHeight="1">
      <c r="A351" s="38" t="s">
        <v>510</v>
      </c>
      <c r="B351" s="39">
        <v>220</v>
      </c>
      <c r="D351" s="38" t="s">
        <v>923</v>
      </c>
      <c r="E351" s="39">
        <v>52</v>
      </c>
    </row>
    <row r="352" spans="1:5" ht="15" customHeight="1">
      <c r="A352" s="38" t="s">
        <v>301</v>
      </c>
      <c r="B352" s="39">
        <v>219</v>
      </c>
      <c r="D352" s="38" t="s">
        <v>538</v>
      </c>
      <c r="E352" s="39">
        <v>51</v>
      </c>
    </row>
    <row r="353" spans="1:5" ht="15" customHeight="1">
      <c r="A353" s="38" t="s">
        <v>416</v>
      </c>
      <c r="B353" s="39">
        <v>219</v>
      </c>
      <c r="D353" s="38" t="s">
        <v>794</v>
      </c>
      <c r="E353" s="39">
        <v>51</v>
      </c>
    </row>
    <row r="354" spans="1:5" ht="15" customHeight="1">
      <c r="A354" s="38" t="s">
        <v>477</v>
      </c>
      <c r="B354" s="39">
        <v>219</v>
      </c>
      <c r="D354" s="38" t="s">
        <v>917</v>
      </c>
      <c r="E354" s="39">
        <v>51</v>
      </c>
    </row>
    <row r="355" spans="1:5" ht="15" customHeight="1">
      <c r="A355" s="38" t="s">
        <v>491</v>
      </c>
      <c r="B355" s="39">
        <v>218</v>
      </c>
      <c r="D355" s="38" t="s">
        <v>960</v>
      </c>
      <c r="E355" s="39">
        <v>51</v>
      </c>
    </row>
    <row r="356" spans="1:5" ht="15" customHeight="1">
      <c r="A356" s="38" t="s">
        <v>547</v>
      </c>
      <c r="B356" s="39">
        <v>218</v>
      </c>
      <c r="D356" s="38" t="s">
        <v>998</v>
      </c>
      <c r="E356" s="39">
        <v>51</v>
      </c>
    </row>
    <row r="357" spans="1:5" ht="15" customHeight="1">
      <c r="A357" s="38" t="s">
        <v>627</v>
      </c>
      <c r="B357" s="39">
        <v>218</v>
      </c>
      <c r="D357" s="38" t="s">
        <v>1136</v>
      </c>
      <c r="E357" s="39">
        <v>51</v>
      </c>
    </row>
    <row r="358" spans="1:5" ht="15" customHeight="1">
      <c r="A358" s="38" t="s">
        <v>387</v>
      </c>
      <c r="B358" s="39">
        <v>216</v>
      </c>
      <c r="D358" s="38" t="s">
        <v>844</v>
      </c>
      <c r="E358" s="39">
        <v>50</v>
      </c>
    </row>
    <row r="359" spans="1:5" ht="15" customHeight="1">
      <c r="A359" s="38" t="s">
        <v>451</v>
      </c>
      <c r="B359" s="39">
        <v>217</v>
      </c>
      <c r="D359" s="38" t="s">
        <v>874</v>
      </c>
      <c r="E359" s="39">
        <v>50</v>
      </c>
    </row>
    <row r="360" spans="1:5" ht="15" customHeight="1">
      <c r="A360" s="38" t="s">
        <v>506</v>
      </c>
      <c r="B360" s="39">
        <v>217</v>
      </c>
      <c r="D360" s="38" t="s">
        <v>988</v>
      </c>
      <c r="E360" s="39">
        <v>50</v>
      </c>
    </row>
    <row r="361" spans="1:5" ht="15" customHeight="1">
      <c r="A361" s="38" t="s">
        <v>558</v>
      </c>
      <c r="B361" s="39">
        <v>217</v>
      </c>
      <c r="D361" s="38" t="s">
        <v>1001</v>
      </c>
      <c r="E361" s="39">
        <v>50</v>
      </c>
    </row>
    <row r="362" spans="1:5" ht="15" customHeight="1">
      <c r="A362" s="38" t="s">
        <v>372</v>
      </c>
      <c r="B362" s="39">
        <v>213</v>
      </c>
      <c r="D362" s="38" t="s">
        <v>710</v>
      </c>
      <c r="E362" s="39">
        <v>49</v>
      </c>
    </row>
    <row r="363" spans="1:5" ht="15" customHeight="1">
      <c r="A363" s="38" t="s">
        <v>523</v>
      </c>
      <c r="B363" s="39">
        <v>214</v>
      </c>
      <c r="D363" s="38" t="s">
        <v>763</v>
      </c>
      <c r="E363" s="39">
        <v>49</v>
      </c>
    </row>
    <row r="364" spans="1:5" ht="15" customHeight="1">
      <c r="A364" s="38" t="s">
        <v>303</v>
      </c>
      <c r="B364" s="39">
        <v>211</v>
      </c>
      <c r="D364" s="38" t="s">
        <v>816</v>
      </c>
      <c r="E364" s="39">
        <v>49</v>
      </c>
    </row>
    <row r="365" spans="1:5" ht="15" customHeight="1">
      <c r="A365" s="38" t="s">
        <v>560</v>
      </c>
      <c r="B365" s="39">
        <v>211</v>
      </c>
      <c r="D365" s="38" t="s">
        <v>821</v>
      </c>
      <c r="E365" s="39">
        <v>49</v>
      </c>
    </row>
    <row r="366" spans="1:5" ht="15" customHeight="1">
      <c r="A366" s="38" t="s">
        <v>568</v>
      </c>
      <c r="B366" s="39">
        <v>211</v>
      </c>
      <c r="D366" s="38" t="s">
        <v>1072</v>
      </c>
      <c r="E366" s="39">
        <v>49</v>
      </c>
    </row>
    <row r="367" spans="1:5" ht="15" customHeight="1">
      <c r="A367" s="38" t="s">
        <v>575</v>
      </c>
      <c r="B367" s="39">
        <v>211</v>
      </c>
      <c r="D367" s="38" t="s">
        <v>687</v>
      </c>
      <c r="E367" s="39">
        <v>48</v>
      </c>
    </row>
    <row r="368" spans="1:5" ht="15" customHeight="1">
      <c r="A368" s="38" t="s">
        <v>567</v>
      </c>
      <c r="B368" s="39">
        <v>209</v>
      </c>
      <c r="D368" s="38" t="s">
        <v>807</v>
      </c>
      <c r="E368" s="39">
        <v>48</v>
      </c>
    </row>
    <row r="369" spans="1:5" ht="15" customHeight="1">
      <c r="A369" s="38" t="s">
        <v>573</v>
      </c>
      <c r="B369" s="39">
        <v>202</v>
      </c>
      <c r="D369" s="38" t="s">
        <v>822</v>
      </c>
      <c r="E369" s="39">
        <v>48</v>
      </c>
    </row>
    <row r="370" spans="1:5" ht="15" customHeight="1">
      <c r="A370" s="38" t="s">
        <v>581</v>
      </c>
      <c r="B370" s="39">
        <v>205</v>
      </c>
      <c r="D370" s="38" t="s">
        <v>846</v>
      </c>
      <c r="E370" s="39">
        <v>48</v>
      </c>
    </row>
    <row r="371" spans="1:5" ht="15" customHeight="1">
      <c r="A371" s="38" t="s">
        <v>583</v>
      </c>
      <c r="B371" s="39">
        <v>205</v>
      </c>
      <c r="D371" s="38" t="s">
        <v>958</v>
      </c>
      <c r="E371" s="39">
        <v>48</v>
      </c>
    </row>
    <row r="372" spans="1:5" ht="15" customHeight="1">
      <c r="A372" s="38" t="s">
        <v>624</v>
      </c>
      <c r="B372" s="39">
        <v>205</v>
      </c>
      <c r="D372" s="38" t="s">
        <v>1003</v>
      </c>
      <c r="E372" s="39">
        <v>48</v>
      </c>
    </row>
    <row r="373" spans="1:5" ht="15" customHeight="1">
      <c r="A373" s="38" t="s">
        <v>470</v>
      </c>
      <c r="B373" s="39">
        <v>201</v>
      </c>
      <c r="D373" s="38" t="s">
        <v>1051</v>
      </c>
      <c r="E373" s="39">
        <v>48</v>
      </c>
    </row>
    <row r="374" spans="1:5" ht="15" customHeight="1">
      <c r="A374" s="38" t="s">
        <v>572</v>
      </c>
      <c r="B374" s="39">
        <v>201</v>
      </c>
      <c r="D374" s="38" t="s">
        <v>1052</v>
      </c>
      <c r="E374" s="39">
        <v>48</v>
      </c>
    </row>
    <row r="375" spans="1:5" ht="15" customHeight="1">
      <c r="A375" s="38" t="s">
        <v>680</v>
      </c>
      <c r="B375" s="39">
        <v>201</v>
      </c>
      <c r="D375" s="38" t="s">
        <v>1118</v>
      </c>
      <c r="E375" s="39">
        <v>48</v>
      </c>
    </row>
    <row r="376" spans="1:5" ht="15" customHeight="1">
      <c r="A376" s="38" t="s">
        <v>540</v>
      </c>
      <c r="B376" s="39">
        <v>199</v>
      </c>
      <c r="D376" s="38" t="s">
        <v>1344</v>
      </c>
      <c r="E376" s="39">
        <v>48</v>
      </c>
    </row>
    <row r="377" spans="1:5" ht="15" customHeight="1">
      <c r="A377" s="38" t="s">
        <v>593</v>
      </c>
      <c r="B377" s="39">
        <v>199</v>
      </c>
      <c r="D377" s="38" t="s">
        <v>828</v>
      </c>
      <c r="E377" s="39">
        <v>47</v>
      </c>
    </row>
    <row r="378" spans="1:5" ht="15" customHeight="1">
      <c r="A378" s="38" t="s">
        <v>594</v>
      </c>
      <c r="B378" s="39">
        <v>199</v>
      </c>
      <c r="D378" s="38" t="s">
        <v>836</v>
      </c>
      <c r="E378" s="39">
        <v>47</v>
      </c>
    </row>
    <row r="379" spans="1:5" ht="15" customHeight="1">
      <c r="A379" s="38" t="s">
        <v>473</v>
      </c>
      <c r="B379" s="39">
        <v>196</v>
      </c>
      <c r="D379" s="38" t="s">
        <v>865</v>
      </c>
      <c r="E379" s="39">
        <v>47</v>
      </c>
    </row>
    <row r="380" spans="1:5" ht="15" customHeight="1">
      <c r="A380" s="38" t="s">
        <v>537</v>
      </c>
      <c r="B380" s="39">
        <v>198</v>
      </c>
      <c r="D380" s="38" t="s">
        <v>1137</v>
      </c>
      <c r="E380" s="39">
        <v>47</v>
      </c>
    </row>
    <row r="381" spans="1:5" ht="15" customHeight="1">
      <c r="A381" s="38" t="s">
        <v>379</v>
      </c>
      <c r="B381" s="39">
        <v>194</v>
      </c>
      <c r="D381" s="38" t="s">
        <v>905</v>
      </c>
      <c r="E381" s="39">
        <v>46</v>
      </c>
    </row>
    <row r="382" spans="1:5" ht="15" customHeight="1">
      <c r="A382" s="38" t="s">
        <v>555</v>
      </c>
      <c r="B382" s="39">
        <v>195</v>
      </c>
      <c r="D382" s="38" t="s">
        <v>1059</v>
      </c>
      <c r="E382" s="39">
        <v>46</v>
      </c>
    </row>
    <row r="383" spans="1:5" ht="15" customHeight="1">
      <c r="D383" s="38" t="s">
        <v>1120</v>
      </c>
      <c r="E383" s="39">
        <v>46</v>
      </c>
    </row>
    <row r="384" spans="1:5" ht="15" customHeight="1">
      <c r="D384" s="38" t="s">
        <v>795</v>
      </c>
      <c r="E384" s="39">
        <v>45</v>
      </c>
    </row>
    <row r="385" spans="4:5" ht="15" customHeight="1">
      <c r="D385" s="38" t="s">
        <v>857</v>
      </c>
      <c r="E385" s="39">
        <v>45</v>
      </c>
    </row>
    <row r="386" spans="4:5" ht="15" customHeight="1">
      <c r="D386" s="38" t="s">
        <v>914</v>
      </c>
      <c r="E386" s="39">
        <v>45</v>
      </c>
    </row>
    <row r="387" spans="4:5" ht="15" customHeight="1">
      <c r="D387" s="38" t="s">
        <v>1034</v>
      </c>
      <c r="E387" s="39">
        <v>45</v>
      </c>
    </row>
    <row r="388" spans="4:5" ht="15" customHeight="1">
      <c r="D388" s="38" t="s">
        <v>1085</v>
      </c>
      <c r="E388" s="39">
        <v>45</v>
      </c>
    </row>
    <row r="389" spans="4:5" ht="15" customHeight="1">
      <c r="D389" s="38" t="s">
        <v>1086</v>
      </c>
      <c r="E389" s="39">
        <v>45</v>
      </c>
    </row>
    <row r="390" spans="4:5" ht="15" customHeight="1">
      <c r="D390" s="38" t="s">
        <v>1248</v>
      </c>
      <c r="E390" s="39">
        <v>45</v>
      </c>
    </row>
    <row r="391" spans="4:5" ht="15" customHeight="1">
      <c r="D391" s="38" t="s">
        <v>830</v>
      </c>
      <c r="E391" s="39">
        <v>44</v>
      </c>
    </row>
    <row r="392" spans="4:5" ht="15" customHeight="1">
      <c r="D392" s="38" t="s">
        <v>854</v>
      </c>
      <c r="E392" s="39">
        <v>44</v>
      </c>
    </row>
    <row r="393" spans="4:5" ht="15" customHeight="1">
      <c r="D393" s="38" t="s">
        <v>1183</v>
      </c>
      <c r="E393" s="39">
        <v>44</v>
      </c>
    </row>
    <row r="394" spans="4:5" ht="15" customHeight="1">
      <c r="D394" s="38" t="s">
        <v>649</v>
      </c>
      <c r="E394" s="39">
        <v>43</v>
      </c>
    </row>
    <row r="395" spans="4:5" ht="15" customHeight="1">
      <c r="D395" s="38" t="s">
        <v>746</v>
      </c>
      <c r="E395" s="39">
        <v>43</v>
      </c>
    </row>
    <row r="396" spans="4:5" ht="15" customHeight="1">
      <c r="D396" s="38" t="s">
        <v>827</v>
      </c>
      <c r="E396" s="39">
        <v>43</v>
      </c>
    </row>
    <row r="397" spans="4:5" ht="15" customHeight="1">
      <c r="D397" s="38" t="s">
        <v>868</v>
      </c>
      <c r="E397" s="39">
        <v>43</v>
      </c>
    </row>
    <row r="398" spans="4:5" ht="15" customHeight="1">
      <c r="D398" s="38" t="s">
        <v>882</v>
      </c>
      <c r="E398" s="39">
        <v>43</v>
      </c>
    </row>
    <row r="399" spans="4:5" ht="15" customHeight="1">
      <c r="D399" s="38" t="s">
        <v>1049</v>
      </c>
      <c r="E399" s="39">
        <v>43</v>
      </c>
    </row>
    <row r="400" spans="4:5" ht="15" customHeight="1">
      <c r="D400" s="38" t="s">
        <v>1056</v>
      </c>
      <c r="E400" s="39">
        <v>43</v>
      </c>
    </row>
    <row r="401" spans="4:5" ht="15" customHeight="1">
      <c r="D401" s="38" t="s">
        <v>1064</v>
      </c>
      <c r="E401" s="39">
        <v>43</v>
      </c>
    </row>
    <row r="402" spans="4:5" ht="15" customHeight="1">
      <c r="D402" s="38" t="s">
        <v>1106</v>
      </c>
      <c r="E402" s="39">
        <v>43</v>
      </c>
    </row>
    <row r="403" spans="4:5" ht="15" customHeight="1">
      <c r="D403" s="38" t="s">
        <v>1182</v>
      </c>
      <c r="E403" s="39">
        <v>43</v>
      </c>
    </row>
    <row r="404" spans="4:5" ht="15" customHeight="1">
      <c r="D404" s="38" t="s">
        <v>705</v>
      </c>
      <c r="E404" s="39">
        <v>42</v>
      </c>
    </row>
    <row r="405" spans="4:5" ht="15" customHeight="1">
      <c r="D405" s="38" t="s">
        <v>796</v>
      </c>
      <c r="E405" s="39">
        <v>42</v>
      </c>
    </row>
    <row r="406" spans="4:5" ht="15" customHeight="1">
      <c r="D406" s="38" t="s">
        <v>863</v>
      </c>
      <c r="E406" s="39">
        <v>42</v>
      </c>
    </row>
    <row r="407" spans="4:5" ht="15" customHeight="1">
      <c r="D407" s="38" t="s">
        <v>869</v>
      </c>
      <c r="E407" s="39">
        <v>42</v>
      </c>
    </row>
    <row r="408" spans="4:5" ht="15" customHeight="1">
      <c r="D408" s="38" t="s">
        <v>995</v>
      </c>
      <c r="E408" s="39">
        <v>42</v>
      </c>
    </row>
    <row r="409" spans="4:5" ht="15" customHeight="1">
      <c r="D409" s="38" t="s">
        <v>1020</v>
      </c>
      <c r="E409" s="39">
        <v>42</v>
      </c>
    </row>
    <row r="410" spans="4:5" ht="15" customHeight="1">
      <c r="D410" s="38" t="s">
        <v>1061</v>
      </c>
      <c r="E410" s="39">
        <v>42</v>
      </c>
    </row>
    <row r="411" spans="4:5" ht="15" customHeight="1">
      <c r="D411" s="38" t="s">
        <v>1076</v>
      </c>
      <c r="E411" s="39">
        <v>42</v>
      </c>
    </row>
    <row r="412" spans="4:5" ht="15" customHeight="1">
      <c r="D412" s="38" t="s">
        <v>1163</v>
      </c>
      <c r="E412" s="39">
        <v>42</v>
      </c>
    </row>
    <row r="413" spans="4:5" ht="15" customHeight="1">
      <c r="D413" s="38" t="s">
        <v>1242</v>
      </c>
      <c r="E413" s="39">
        <v>42</v>
      </c>
    </row>
    <row r="414" spans="4:5" ht="15" customHeight="1">
      <c r="D414" s="38" t="s">
        <v>831</v>
      </c>
      <c r="E414" s="39">
        <v>41</v>
      </c>
    </row>
    <row r="415" spans="4:5" ht="15" customHeight="1">
      <c r="D415" s="38" t="s">
        <v>887</v>
      </c>
      <c r="E415" s="39">
        <v>41</v>
      </c>
    </row>
    <row r="416" spans="4:5" ht="15" customHeight="1">
      <c r="D416" s="38" t="s">
        <v>986</v>
      </c>
      <c r="E416" s="39">
        <v>41</v>
      </c>
    </row>
    <row r="417" spans="4:5" ht="15" customHeight="1">
      <c r="D417" s="38" t="s">
        <v>1053</v>
      </c>
      <c r="E417" s="39">
        <v>41</v>
      </c>
    </row>
    <row r="418" spans="4:5" ht="15" customHeight="1">
      <c r="D418" s="38" t="s">
        <v>1060</v>
      </c>
      <c r="E418" s="39">
        <v>41</v>
      </c>
    </row>
    <row r="419" spans="4:5" ht="15" customHeight="1">
      <c r="D419" s="38" t="s">
        <v>722</v>
      </c>
      <c r="E419" s="39">
        <v>40</v>
      </c>
    </row>
    <row r="420" spans="4:5" ht="15" customHeight="1">
      <c r="D420" s="38" t="s">
        <v>767</v>
      </c>
      <c r="E420" s="39">
        <v>40</v>
      </c>
    </row>
    <row r="421" spans="4:5" ht="15" customHeight="1">
      <c r="D421" s="38" t="s">
        <v>778</v>
      </c>
      <c r="E421" s="39">
        <v>40</v>
      </c>
    </row>
    <row r="422" spans="4:5" ht="15" customHeight="1">
      <c r="D422" s="38" t="s">
        <v>867</v>
      </c>
      <c r="E422" s="39">
        <v>40</v>
      </c>
    </row>
    <row r="423" spans="4:5" ht="15" customHeight="1">
      <c r="D423" s="38" t="s">
        <v>898</v>
      </c>
      <c r="E423" s="39">
        <v>40</v>
      </c>
    </row>
    <row r="424" spans="4:5" ht="15" customHeight="1">
      <c r="D424" s="38" t="s">
        <v>902</v>
      </c>
      <c r="E424" s="39">
        <v>40</v>
      </c>
    </row>
    <row r="425" spans="4:5" ht="15" customHeight="1">
      <c r="D425" s="38" t="s">
        <v>935</v>
      </c>
      <c r="E425" s="39">
        <v>40</v>
      </c>
    </row>
    <row r="426" spans="4:5" ht="15" customHeight="1">
      <c r="D426" s="38" t="s">
        <v>983</v>
      </c>
      <c r="E426" s="39">
        <v>40</v>
      </c>
    </row>
    <row r="427" spans="4:5" ht="15" customHeight="1">
      <c r="D427" s="38" t="s">
        <v>1031</v>
      </c>
      <c r="E427" s="39">
        <v>40</v>
      </c>
    </row>
    <row r="428" spans="4:5" ht="15" customHeight="1">
      <c r="D428" s="38" t="s">
        <v>1032</v>
      </c>
      <c r="E428" s="39">
        <v>40</v>
      </c>
    </row>
    <row r="429" spans="4:5" ht="15" customHeight="1">
      <c r="D429" s="38" t="s">
        <v>1033</v>
      </c>
      <c r="E429" s="39">
        <v>40</v>
      </c>
    </row>
    <row r="430" spans="4:5" ht="15" customHeight="1">
      <c r="D430" s="38" t="s">
        <v>1067</v>
      </c>
      <c r="E430" s="39">
        <v>40</v>
      </c>
    </row>
    <row r="431" spans="4:5" ht="15" customHeight="1">
      <c r="D431" s="38" t="s">
        <v>1083</v>
      </c>
      <c r="E431" s="39">
        <v>40</v>
      </c>
    </row>
    <row r="432" spans="4:5" ht="15" customHeight="1">
      <c r="D432" s="38" t="s">
        <v>1094</v>
      </c>
      <c r="E432" s="39">
        <v>40</v>
      </c>
    </row>
    <row r="433" spans="4:5" ht="15" customHeight="1">
      <c r="D433" s="38" t="s">
        <v>1115</v>
      </c>
      <c r="E433" s="39">
        <v>40</v>
      </c>
    </row>
    <row r="434" spans="4:5" ht="15" customHeight="1">
      <c r="D434" s="38" t="s">
        <v>1124</v>
      </c>
      <c r="E434" s="39">
        <v>40</v>
      </c>
    </row>
    <row r="435" spans="4:5" ht="15" customHeight="1">
      <c r="D435" s="38" t="s">
        <v>1602</v>
      </c>
      <c r="E435" s="39">
        <v>40</v>
      </c>
    </row>
    <row r="436" spans="4:5" ht="15" customHeight="1">
      <c r="D436" s="38" t="s">
        <v>691</v>
      </c>
      <c r="E436" s="39">
        <v>39</v>
      </c>
    </row>
    <row r="437" spans="4:5" ht="15" customHeight="1">
      <c r="D437" s="38" t="s">
        <v>783</v>
      </c>
      <c r="E437" s="39">
        <v>39</v>
      </c>
    </row>
    <row r="438" spans="4:5" ht="15" customHeight="1">
      <c r="D438" s="38" t="s">
        <v>901</v>
      </c>
      <c r="E438" s="39">
        <v>39</v>
      </c>
    </row>
    <row r="439" spans="4:5" ht="15" customHeight="1">
      <c r="D439" s="38" t="s">
        <v>918</v>
      </c>
      <c r="E439" s="39">
        <v>39</v>
      </c>
    </row>
    <row r="440" spans="4:5" ht="15" customHeight="1">
      <c r="D440" s="38" t="s">
        <v>926</v>
      </c>
      <c r="E440" s="39">
        <v>39</v>
      </c>
    </row>
    <row r="441" spans="4:5" ht="15" customHeight="1">
      <c r="D441" s="38" t="s">
        <v>948</v>
      </c>
      <c r="E441" s="39">
        <v>39</v>
      </c>
    </row>
    <row r="442" spans="4:5" ht="15" customHeight="1">
      <c r="D442" s="38" t="s">
        <v>982</v>
      </c>
      <c r="E442" s="39">
        <v>39</v>
      </c>
    </row>
    <row r="443" spans="4:5" ht="15" customHeight="1">
      <c r="D443" s="38" t="s">
        <v>1030</v>
      </c>
      <c r="E443" s="39">
        <v>39</v>
      </c>
    </row>
    <row r="444" spans="4:5" ht="15" customHeight="1">
      <c r="D444" s="38" t="s">
        <v>1098</v>
      </c>
      <c r="E444" s="39">
        <v>39</v>
      </c>
    </row>
    <row r="445" spans="4:5" ht="15" customHeight="1">
      <c r="D445" s="38" t="s">
        <v>1156</v>
      </c>
      <c r="E445" s="39">
        <v>39</v>
      </c>
    </row>
    <row r="446" spans="4:5" ht="15" customHeight="1">
      <c r="D446" s="38" t="s">
        <v>1214</v>
      </c>
      <c r="E446" s="39">
        <v>39</v>
      </c>
    </row>
    <row r="447" spans="4:5" ht="15" customHeight="1">
      <c r="D447" s="38" t="s">
        <v>1241</v>
      </c>
      <c r="E447" s="39">
        <v>39</v>
      </c>
    </row>
    <row r="448" spans="4:5" ht="15" customHeight="1">
      <c r="D448" s="38" t="s">
        <v>1027</v>
      </c>
      <c r="E448" s="39">
        <v>38</v>
      </c>
    </row>
    <row r="449" spans="4:5" ht="15" customHeight="1">
      <c r="D449" s="38" t="s">
        <v>1042</v>
      </c>
      <c r="E449" s="39">
        <v>38</v>
      </c>
    </row>
    <row r="450" spans="4:5" ht="15" customHeight="1">
      <c r="D450" s="38" t="s">
        <v>1109</v>
      </c>
      <c r="E450" s="39">
        <v>38</v>
      </c>
    </row>
    <row r="451" spans="4:5" ht="15" customHeight="1">
      <c r="D451" s="38" t="s">
        <v>1119</v>
      </c>
      <c r="E451" s="39">
        <v>38</v>
      </c>
    </row>
    <row r="452" spans="4:5" ht="15" customHeight="1">
      <c r="D452" s="38" t="s">
        <v>1289</v>
      </c>
      <c r="E452" s="39">
        <v>38</v>
      </c>
    </row>
    <row r="453" spans="4:5" ht="15" customHeight="1">
      <c r="D453" s="38" t="s">
        <v>596</v>
      </c>
      <c r="E453" s="39">
        <v>37</v>
      </c>
    </row>
    <row r="454" spans="4:5" ht="15" customHeight="1">
      <c r="D454" s="38" t="s">
        <v>931</v>
      </c>
      <c r="E454" s="39">
        <v>37</v>
      </c>
    </row>
    <row r="455" spans="4:5" ht="15" customHeight="1">
      <c r="D455" s="38" t="s">
        <v>974</v>
      </c>
      <c r="E455" s="39">
        <v>37</v>
      </c>
    </row>
    <row r="456" spans="4:5" ht="15" customHeight="1">
      <c r="D456" s="38" t="s">
        <v>1002</v>
      </c>
      <c r="E456" s="39">
        <v>37</v>
      </c>
    </row>
    <row r="457" spans="4:5" ht="15" customHeight="1">
      <c r="D457" s="38" t="s">
        <v>1272</v>
      </c>
      <c r="E457" s="39">
        <v>37</v>
      </c>
    </row>
    <row r="458" spans="4:5" ht="15" customHeight="1">
      <c r="D458" s="38" t="s">
        <v>1314</v>
      </c>
      <c r="E458" s="39">
        <v>37</v>
      </c>
    </row>
    <row r="459" spans="4:5" ht="15" customHeight="1">
      <c r="D459" s="38" t="s">
        <v>652</v>
      </c>
      <c r="E459" s="39">
        <v>36</v>
      </c>
    </row>
    <row r="460" spans="4:5" ht="15" customHeight="1">
      <c r="D460" s="38" t="s">
        <v>884</v>
      </c>
      <c r="E460" s="39">
        <v>36</v>
      </c>
    </row>
    <row r="461" spans="4:5" ht="15" customHeight="1">
      <c r="D461" s="38" t="s">
        <v>930</v>
      </c>
      <c r="E461" s="39">
        <v>36</v>
      </c>
    </row>
    <row r="462" spans="4:5" ht="15" customHeight="1">
      <c r="D462" s="38" t="s">
        <v>936</v>
      </c>
      <c r="E462" s="39">
        <v>36</v>
      </c>
    </row>
    <row r="463" spans="4:5" ht="15" customHeight="1">
      <c r="D463" s="38" t="s">
        <v>937</v>
      </c>
      <c r="E463" s="39">
        <v>36</v>
      </c>
    </row>
    <row r="464" spans="4:5" ht="15" customHeight="1">
      <c r="D464" s="38" t="s">
        <v>956</v>
      </c>
      <c r="E464" s="39">
        <v>36</v>
      </c>
    </row>
    <row r="465" spans="4:5" ht="15" customHeight="1">
      <c r="D465" s="38" t="s">
        <v>1066</v>
      </c>
      <c r="E465" s="39">
        <v>36</v>
      </c>
    </row>
    <row r="466" spans="4:5" ht="15" customHeight="1">
      <c r="D466" s="38" t="s">
        <v>1080</v>
      </c>
      <c r="E466" s="39">
        <v>36</v>
      </c>
    </row>
    <row r="467" spans="4:5" ht="15" customHeight="1">
      <c r="D467" s="38" t="s">
        <v>1179</v>
      </c>
      <c r="E467" s="39">
        <v>36</v>
      </c>
    </row>
    <row r="468" spans="4:5" ht="15" customHeight="1">
      <c r="D468" s="38" t="s">
        <v>1185</v>
      </c>
      <c r="E468" s="39">
        <v>36</v>
      </c>
    </row>
    <row r="469" spans="4:5" ht="15" customHeight="1">
      <c r="D469" s="38" t="s">
        <v>585</v>
      </c>
      <c r="E469" s="39">
        <v>35</v>
      </c>
    </row>
    <row r="470" spans="4:5" ht="15" customHeight="1">
      <c r="D470" s="38" t="s">
        <v>963</v>
      </c>
      <c r="E470" s="39">
        <v>35</v>
      </c>
    </row>
    <row r="471" spans="4:5" ht="15" customHeight="1">
      <c r="D471" s="38" t="s">
        <v>970</v>
      </c>
      <c r="E471" s="39">
        <v>35</v>
      </c>
    </row>
    <row r="472" spans="4:5" ht="15" customHeight="1">
      <c r="D472" s="38" t="s">
        <v>1225</v>
      </c>
      <c r="E472" s="39">
        <v>35</v>
      </c>
    </row>
    <row r="473" spans="4:5" ht="15" customHeight="1">
      <c r="D473" s="38" t="s">
        <v>1320</v>
      </c>
      <c r="E473" s="39">
        <v>35</v>
      </c>
    </row>
    <row r="474" spans="4:5" ht="15" customHeight="1">
      <c r="D474" s="38" t="s">
        <v>616</v>
      </c>
      <c r="E474" s="39">
        <v>34</v>
      </c>
    </row>
    <row r="475" spans="4:5" ht="15" customHeight="1">
      <c r="D475" s="38" t="s">
        <v>812</v>
      </c>
      <c r="E475" s="39">
        <v>34</v>
      </c>
    </row>
    <row r="476" spans="4:5" ht="15" customHeight="1">
      <c r="D476" s="38" t="s">
        <v>851</v>
      </c>
      <c r="E476" s="39">
        <v>34</v>
      </c>
    </row>
    <row r="477" spans="4:5" ht="15" customHeight="1">
      <c r="D477" s="38" t="s">
        <v>853</v>
      </c>
      <c r="E477" s="39">
        <v>34</v>
      </c>
    </row>
    <row r="478" spans="4:5" ht="15" customHeight="1">
      <c r="D478" s="38" t="s">
        <v>876</v>
      </c>
      <c r="E478" s="39">
        <v>34</v>
      </c>
    </row>
    <row r="479" spans="4:5" ht="15" customHeight="1">
      <c r="D479" s="38" t="s">
        <v>943</v>
      </c>
      <c r="E479" s="39">
        <v>34</v>
      </c>
    </row>
    <row r="480" spans="4:5" ht="15" customHeight="1">
      <c r="D480" s="38" t="s">
        <v>977</v>
      </c>
      <c r="E480" s="39">
        <v>34</v>
      </c>
    </row>
    <row r="481" spans="4:5" ht="15" customHeight="1">
      <c r="D481" s="38" t="s">
        <v>1014</v>
      </c>
      <c r="E481" s="39">
        <v>34</v>
      </c>
    </row>
    <row r="482" spans="4:5" ht="15" customHeight="1">
      <c r="D482" s="38" t="s">
        <v>1167</v>
      </c>
      <c r="E482" s="39">
        <v>34</v>
      </c>
    </row>
    <row r="483" spans="4:5" ht="15" customHeight="1">
      <c r="D483" s="38" t="s">
        <v>543</v>
      </c>
      <c r="E483" s="39">
        <v>33</v>
      </c>
    </row>
    <row r="484" spans="4:5" ht="15" customHeight="1">
      <c r="D484" s="38" t="s">
        <v>708</v>
      </c>
      <c r="E484" s="39">
        <v>33</v>
      </c>
    </row>
    <row r="485" spans="4:5" ht="15" customHeight="1">
      <c r="D485" s="38" t="s">
        <v>782</v>
      </c>
      <c r="E485" s="39">
        <v>33</v>
      </c>
    </row>
    <row r="486" spans="4:5" ht="15" customHeight="1">
      <c r="D486" s="38" t="s">
        <v>893</v>
      </c>
      <c r="E486" s="39">
        <v>33</v>
      </c>
    </row>
    <row r="487" spans="4:5" ht="15" customHeight="1">
      <c r="D487" s="38" t="s">
        <v>967</v>
      </c>
      <c r="E487" s="39">
        <v>33</v>
      </c>
    </row>
    <row r="488" spans="4:5" ht="15" customHeight="1">
      <c r="D488" s="38" t="s">
        <v>984</v>
      </c>
      <c r="E488" s="39">
        <v>33</v>
      </c>
    </row>
    <row r="489" spans="4:5" ht="15" customHeight="1">
      <c r="D489" s="38" t="s">
        <v>1015</v>
      </c>
      <c r="E489" s="39">
        <v>33</v>
      </c>
    </row>
    <row r="490" spans="4:5" ht="15" customHeight="1">
      <c r="D490" s="38" t="s">
        <v>1016</v>
      </c>
      <c r="E490" s="39">
        <v>33</v>
      </c>
    </row>
    <row r="491" spans="4:5" ht="15" customHeight="1">
      <c r="D491" s="38" t="s">
        <v>1107</v>
      </c>
      <c r="E491" s="39">
        <v>33</v>
      </c>
    </row>
    <row r="492" spans="4:5" ht="15" customHeight="1">
      <c r="D492" s="38" t="s">
        <v>1190</v>
      </c>
      <c r="E492" s="39">
        <v>33</v>
      </c>
    </row>
    <row r="493" spans="4:5" ht="15" customHeight="1">
      <c r="D493" s="38" t="s">
        <v>1205</v>
      </c>
      <c r="E493" s="39">
        <v>33</v>
      </c>
    </row>
    <row r="494" spans="4:5" ht="15" customHeight="1">
      <c r="D494" s="38" t="s">
        <v>818</v>
      </c>
      <c r="E494" s="39">
        <v>32</v>
      </c>
    </row>
    <row r="495" spans="4:5" ht="15" customHeight="1">
      <c r="D495" s="38" t="s">
        <v>870</v>
      </c>
      <c r="E495" s="39">
        <v>32</v>
      </c>
    </row>
    <row r="496" spans="4:5" ht="15" customHeight="1">
      <c r="D496" s="38" t="s">
        <v>953</v>
      </c>
      <c r="E496" s="39">
        <v>32</v>
      </c>
    </row>
    <row r="497" spans="4:5" ht="15" customHeight="1">
      <c r="D497" s="38" t="s">
        <v>990</v>
      </c>
      <c r="E497" s="39">
        <v>32</v>
      </c>
    </row>
    <row r="498" spans="4:5" ht="15" customHeight="1">
      <c r="D498" s="38" t="s">
        <v>1013</v>
      </c>
      <c r="E498" s="39">
        <v>32</v>
      </c>
    </row>
    <row r="499" spans="4:5" ht="15" customHeight="1">
      <c r="D499" s="38" t="s">
        <v>1132</v>
      </c>
      <c r="E499" s="39">
        <v>32</v>
      </c>
    </row>
    <row r="500" spans="4:5" ht="15" customHeight="1">
      <c r="D500" s="38" t="s">
        <v>1176</v>
      </c>
      <c r="E500" s="39">
        <v>32</v>
      </c>
    </row>
    <row r="501" spans="4:5" ht="15" customHeight="1">
      <c r="D501" s="38" t="s">
        <v>1222</v>
      </c>
      <c r="E501" s="39">
        <v>32</v>
      </c>
    </row>
    <row r="502" spans="4:5" ht="15" customHeight="1">
      <c r="D502" s="38" t="s">
        <v>1349</v>
      </c>
      <c r="E502" s="39">
        <v>32</v>
      </c>
    </row>
    <row r="503" spans="4:5" ht="15" customHeight="1">
      <c r="D503" s="38" t="s">
        <v>1415</v>
      </c>
      <c r="E503" s="39">
        <v>32</v>
      </c>
    </row>
    <row r="504" spans="4:5" ht="15" customHeight="1">
      <c r="D504" s="38" t="s">
        <v>650</v>
      </c>
      <c r="E504" s="39">
        <v>31</v>
      </c>
    </row>
    <row r="505" spans="4:5" ht="15" customHeight="1">
      <c r="D505" s="38" t="s">
        <v>716</v>
      </c>
      <c r="E505" s="39">
        <v>31</v>
      </c>
    </row>
    <row r="506" spans="4:5" ht="15" customHeight="1">
      <c r="D506" s="38" t="s">
        <v>779</v>
      </c>
      <c r="E506" s="39">
        <v>31</v>
      </c>
    </row>
    <row r="507" spans="4:5" ht="15" customHeight="1">
      <c r="D507" s="38" t="s">
        <v>850</v>
      </c>
      <c r="E507" s="39">
        <v>31</v>
      </c>
    </row>
    <row r="508" spans="4:5" ht="15" customHeight="1">
      <c r="D508" s="38" t="s">
        <v>991</v>
      </c>
      <c r="E508" s="39">
        <v>31</v>
      </c>
    </row>
    <row r="509" spans="4:5" ht="15" customHeight="1">
      <c r="D509" s="38" t="s">
        <v>994</v>
      </c>
      <c r="E509" s="39">
        <v>31</v>
      </c>
    </row>
    <row r="510" spans="4:5" ht="15" customHeight="1">
      <c r="D510" s="38" t="s">
        <v>997</v>
      </c>
      <c r="E510" s="39">
        <v>31</v>
      </c>
    </row>
    <row r="511" spans="4:5" ht="15" customHeight="1">
      <c r="D511" s="38" t="s">
        <v>1006</v>
      </c>
      <c r="E511" s="39">
        <v>31</v>
      </c>
    </row>
    <row r="512" spans="4:5" ht="15" customHeight="1">
      <c r="D512" s="38" t="s">
        <v>1007</v>
      </c>
      <c r="E512" s="39">
        <v>31</v>
      </c>
    </row>
    <row r="513" spans="4:5" ht="15" customHeight="1">
      <c r="D513" s="38" t="s">
        <v>1038</v>
      </c>
      <c r="E513" s="39">
        <v>31</v>
      </c>
    </row>
    <row r="514" spans="4:5" ht="15" customHeight="1">
      <c r="D514" s="38" t="s">
        <v>1180</v>
      </c>
      <c r="E514" s="39">
        <v>31</v>
      </c>
    </row>
    <row r="515" spans="4:5" ht="15" customHeight="1">
      <c r="D515" s="38" t="s">
        <v>1238</v>
      </c>
      <c r="E515" s="39">
        <v>31</v>
      </c>
    </row>
    <row r="516" spans="4:5" ht="15" customHeight="1">
      <c r="D516" s="38" t="s">
        <v>1245</v>
      </c>
      <c r="E516" s="39">
        <v>31</v>
      </c>
    </row>
    <row r="517" spans="4:5" ht="15" customHeight="1">
      <c r="D517" s="38" t="s">
        <v>1265</v>
      </c>
      <c r="E517" s="39">
        <v>31</v>
      </c>
    </row>
    <row r="518" spans="4:5" ht="15" customHeight="1">
      <c r="D518" s="38" t="s">
        <v>1407</v>
      </c>
      <c r="E518" s="39">
        <v>31</v>
      </c>
    </row>
    <row r="519" spans="4:5" ht="15" customHeight="1">
      <c r="D519" s="38" t="s">
        <v>904</v>
      </c>
      <c r="E519" s="39">
        <v>30</v>
      </c>
    </row>
    <row r="520" spans="4:5" ht="15" customHeight="1">
      <c r="D520" s="38" t="s">
        <v>989</v>
      </c>
      <c r="E520" s="39">
        <v>30</v>
      </c>
    </row>
    <row r="521" spans="4:5" ht="15" customHeight="1">
      <c r="D521" s="38" t="s">
        <v>1174</v>
      </c>
      <c r="E521" s="39">
        <v>30</v>
      </c>
    </row>
    <row r="522" spans="4:5" ht="15" customHeight="1">
      <c r="D522" s="38" t="s">
        <v>1213</v>
      </c>
      <c r="E522" s="39">
        <v>30</v>
      </c>
    </row>
    <row r="523" spans="4:5" ht="15" customHeight="1">
      <c r="D523" s="38" t="s">
        <v>1239</v>
      </c>
      <c r="E523" s="39">
        <v>30</v>
      </c>
    </row>
    <row r="524" spans="4:5" ht="15" customHeight="1">
      <c r="D524" s="38" t="s">
        <v>1240</v>
      </c>
      <c r="E524" s="39">
        <v>30</v>
      </c>
    </row>
    <row r="525" spans="4:5" ht="15" customHeight="1">
      <c r="D525" s="38" t="s">
        <v>1394</v>
      </c>
      <c r="E525" s="39">
        <v>30</v>
      </c>
    </row>
    <row r="526" spans="4:5" ht="15" customHeight="1">
      <c r="D526" s="38" t="s">
        <v>1588</v>
      </c>
      <c r="E526" s="39">
        <v>30</v>
      </c>
    </row>
    <row r="527" spans="4:5" ht="15" customHeight="1">
      <c r="D527" s="38" t="s">
        <v>655</v>
      </c>
      <c r="E527" s="39">
        <v>29</v>
      </c>
    </row>
    <row r="528" spans="4:5" ht="15" customHeight="1">
      <c r="D528" s="38" t="s">
        <v>842</v>
      </c>
      <c r="E528" s="39">
        <v>29</v>
      </c>
    </row>
    <row r="529" spans="4:5" ht="15" customHeight="1">
      <c r="D529" s="38" t="s">
        <v>924</v>
      </c>
      <c r="E529" s="39">
        <v>29</v>
      </c>
    </row>
    <row r="530" spans="4:5" ht="15" customHeight="1">
      <c r="D530" s="38" t="s">
        <v>1000</v>
      </c>
      <c r="E530" s="39">
        <v>29</v>
      </c>
    </row>
    <row r="531" spans="4:5" ht="15" customHeight="1">
      <c r="D531" s="38" t="s">
        <v>1012</v>
      </c>
      <c r="E531" s="39">
        <v>29</v>
      </c>
    </row>
    <row r="532" spans="4:5" ht="15" customHeight="1">
      <c r="D532" s="38" t="s">
        <v>1018</v>
      </c>
      <c r="E532" s="39">
        <v>29</v>
      </c>
    </row>
    <row r="533" spans="4:5" ht="15" customHeight="1">
      <c r="D533" s="38" t="s">
        <v>1021</v>
      </c>
      <c r="E533" s="39">
        <v>29</v>
      </c>
    </row>
    <row r="534" spans="4:5" ht="15" customHeight="1">
      <c r="D534" s="38" t="s">
        <v>1022</v>
      </c>
      <c r="E534" s="39">
        <v>29</v>
      </c>
    </row>
    <row r="535" spans="4:5" ht="15" customHeight="1">
      <c r="D535" s="38" t="s">
        <v>1044</v>
      </c>
      <c r="E535" s="39">
        <v>29</v>
      </c>
    </row>
    <row r="536" spans="4:5" ht="15" customHeight="1">
      <c r="D536" s="38" t="s">
        <v>1069</v>
      </c>
      <c r="E536" s="39">
        <v>29</v>
      </c>
    </row>
    <row r="537" spans="4:5" ht="15" customHeight="1">
      <c r="D537" s="38" t="s">
        <v>1082</v>
      </c>
      <c r="E537" s="39">
        <v>29</v>
      </c>
    </row>
    <row r="538" spans="4:5" ht="15" customHeight="1">
      <c r="D538" s="38" t="s">
        <v>1230</v>
      </c>
      <c r="E538" s="39">
        <v>29</v>
      </c>
    </row>
    <row r="539" spans="4:5" ht="15" customHeight="1">
      <c r="D539" s="38" t="s">
        <v>1233</v>
      </c>
      <c r="E539" s="39">
        <v>29</v>
      </c>
    </row>
    <row r="540" spans="4:5" ht="15" customHeight="1">
      <c r="D540" s="38" t="s">
        <v>1258</v>
      </c>
      <c r="E540" s="39">
        <v>29</v>
      </c>
    </row>
    <row r="541" spans="4:5" ht="15" customHeight="1">
      <c r="D541" s="38" t="s">
        <v>1416</v>
      </c>
      <c r="E541" s="39">
        <v>29</v>
      </c>
    </row>
    <row r="542" spans="4:5" ht="15" customHeight="1">
      <c r="D542" s="38" t="s">
        <v>1417</v>
      </c>
      <c r="E542" s="39">
        <v>29</v>
      </c>
    </row>
    <row r="543" spans="4:5" ht="15" customHeight="1">
      <c r="D543" s="38" t="s">
        <v>797</v>
      </c>
      <c r="E543" s="39">
        <v>28</v>
      </c>
    </row>
    <row r="544" spans="4:5" ht="15" customHeight="1">
      <c r="D544" s="38" t="s">
        <v>823</v>
      </c>
      <c r="E544" s="39">
        <v>28</v>
      </c>
    </row>
    <row r="545" spans="4:5" ht="15" customHeight="1">
      <c r="D545" s="38" t="s">
        <v>899</v>
      </c>
      <c r="E545" s="39">
        <v>28</v>
      </c>
    </row>
    <row r="546" spans="4:5" ht="15" customHeight="1">
      <c r="D546" s="38" t="s">
        <v>950</v>
      </c>
      <c r="E546" s="39">
        <v>28</v>
      </c>
    </row>
    <row r="547" spans="4:5" ht="15" customHeight="1">
      <c r="D547" s="38" t="s">
        <v>1045</v>
      </c>
      <c r="E547" s="39">
        <v>28</v>
      </c>
    </row>
    <row r="548" spans="4:5" ht="15" customHeight="1">
      <c r="D548" s="38" t="s">
        <v>1074</v>
      </c>
      <c r="E548" s="39">
        <v>28</v>
      </c>
    </row>
    <row r="549" spans="4:5" ht="15" customHeight="1">
      <c r="D549" s="38" t="s">
        <v>1158</v>
      </c>
      <c r="E549" s="39">
        <v>28</v>
      </c>
    </row>
    <row r="550" spans="4:5" ht="15" customHeight="1">
      <c r="D550" s="38" t="s">
        <v>1259</v>
      </c>
      <c r="E550" s="39">
        <v>28</v>
      </c>
    </row>
    <row r="551" spans="4:5" ht="15" customHeight="1">
      <c r="D551" s="38" t="s">
        <v>1261</v>
      </c>
      <c r="E551" s="39">
        <v>28</v>
      </c>
    </row>
    <row r="552" spans="4:5" ht="15" customHeight="1">
      <c r="D552" s="38" t="s">
        <v>1430</v>
      </c>
      <c r="E552" s="39">
        <v>28</v>
      </c>
    </row>
    <row r="553" spans="4:5" ht="15" customHeight="1">
      <c r="D553" s="38" t="s">
        <v>1436</v>
      </c>
      <c r="E553" s="39">
        <v>28</v>
      </c>
    </row>
    <row r="554" spans="4:5" ht="15" customHeight="1">
      <c r="D554" s="38" t="s">
        <v>621</v>
      </c>
      <c r="E554" s="39">
        <v>27</v>
      </c>
    </row>
    <row r="555" spans="4:5" ht="15" customHeight="1">
      <c r="D555" s="38" t="s">
        <v>946</v>
      </c>
      <c r="E555" s="39">
        <v>27</v>
      </c>
    </row>
    <row r="556" spans="4:5" ht="15" customHeight="1">
      <c r="D556" s="38" t="s">
        <v>1011</v>
      </c>
      <c r="E556" s="39">
        <v>27</v>
      </c>
    </row>
    <row r="557" spans="4:5" ht="15" customHeight="1">
      <c r="D557" s="38" t="s">
        <v>1024</v>
      </c>
      <c r="E557" s="39">
        <v>27</v>
      </c>
    </row>
    <row r="558" spans="4:5" ht="15" customHeight="1">
      <c r="D558" s="38" t="s">
        <v>1057</v>
      </c>
      <c r="E558" s="39">
        <v>27</v>
      </c>
    </row>
    <row r="559" spans="4:5" ht="15" customHeight="1">
      <c r="D559" s="38" t="s">
        <v>1073</v>
      </c>
      <c r="E559" s="39">
        <v>27</v>
      </c>
    </row>
    <row r="560" spans="4:5" ht="15" customHeight="1">
      <c r="D560" s="38" t="s">
        <v>1084</v>
      </c>
      <c r="E560" s="39">
        <v>27</v>
      </c>
    </row>
    <row r="561" spans="4:5" ht="15" customHeight="1">
      <c r="D561" s="38" t="s">
        <v>1127</v>
      </c>
      <c r="E561" s="39">
        <v>27</v>
      </c>
    </row>
    <row r="562" spans="4:5" ht="15" customHeight="1">
      <c r="D562" s="38" t="s">
        <v>1155</v>
      </c>
      <c r="E562" s="39">
        <v>27</v>
      </c>
    </row>
    <row r="563" spans="4:5" ht="15" customHeight="1">
      <c r="D563" s="38" t="s">
        <v>1207</v>
      </c>
      <c r="E563" s="39">
        <v>27</v>
      </c>
    </row>
    <row r="564" spans="4:5" ht="15" customHeight="1">
      <c r="D564" s="38" t="s">
        <v>1254</v>
      </c>
      <c r="E564" s="39">
        <v>27</v>
      </c>
    </row>
    <row r="565" spans="4:5" ht="15" customHeight="1">
      <c r="D565" s="38" t="s">
        <v>1311</v>
      </c>
      <c r="E565" s="39">
        <v>27</v>
      </c>
    </row>
    <row r="566" spans="4:5" ht="15" customHeight="1">
      <c r="D566" s="38" t="s">
        <v>1409</v>
      </c>
      <c r="E566" s="39">
        <v>27</v>
      </c>
    </row>
    <row r="567" spans="4:5" ht="15" customHeight="1">
      <c r="D567" s="38" t="s">
        <v>1435</v>
      </c>
      <c r="E567" s="39">
        <v>27</v>
      </c>
    </row>
    <row r="568" spans="4:5" ht="15" customHeight="1">
      <c r="D568" s="38" t="s">
        <v>784</v>
      </c>
      <c r="E568" s="39">
        <v>26</v>
      </c>
    </row>
    <row r="569" spans="4:5" ht="15" customHeight="1">
      <c r="D569" s="38" t="s">
        <v>785</v>
      </c>
      <c r="E569" s="39">
        <v>26</v>
      </c>
    </row>
    <row r="570" spans="4:5" ht="15" customHeight="1">
      <c r="D570" s="38" t="s">
        <v>908</v>
      </c>
      <c r="E570" s="39">
        <v>26</v>
      </c>
    </row>
    <row r="571" spans="4:5" ht="15" customHeight="1">
      <c r="D571" s="38" t="s">
        <v>1026</v>
      </c>
      <c r="E571" s="39">
        <v>26</v>
      </c>
    </row>
    <row r="572" spans="4:5" ht="15" customHeight="1">
      <c r="D572" s="38" t="s">
        <v>1063</v>
      </c>
      <c r="E572" s="39">
        <v>26</v>
      </c>
    </row>
    <row r="573" spans="4:5" ht="15" customHeight="1">
      <c r="D573" s="38" t="s">
        <v>1090</v>
      </c>
      <c r="E573" s="39">
        <v>26</v>
      </c>
    </row>
    <row r="574" spans="4:5" ht="15" customHeight="1">
      <c r="D574" s="38" t="s">
        <v>1091</v>
      </c>
      <c r="E574" s="39">
        <v>26</v>
      </c>
    </row>
    <row r="575" spans="4:5" ht="15" customHeight="1">
      <c r="D575" s="38" t="s">
        <v>1204</v>
      </c>
      <c r="E575" s="39">
        <v>26</v>
      </c>
    </row>
    <row r="576" spans="4:5" ht="15" customHeight="1">
      <c r="D576" s="38" t="s">
        <v>1211</v>
      </c>
      <c r="E576" s="39">
        <v>26</v>
      </c>
    </row>
    <row r="577" spans="4:5" ht="15" customHeight="1">
      <c r="D577" s="38" t="s">
        <v>1215</v>
      </c>
      <c r="E577" s="39">
        <v>26</v>
      </c>
    </row>
    <row r="578" spans="4:5" ht="15" customHeight="1">
      <c r="D578" s="38" t="s">
        <v>1246</v>
      </c>
      <c r="E578" s="39">
        <v>26</v>
      </c>
    </row>
    <row r="579" spans="4:5" ht="15" customHeight="1">
      <c r="D579" s="38" t="s">
        <v>1292</v>
      </c>
      <c r="E579" s="39">
        <v>26</v>
      </c>
    </row>
    <row r="580" spans="4:5" ht="15" customHeight="1">
      <c r="D580" s="38" t="s">
        <v>1312</v>
      </c>
      <c r="E580" s="39">
        <v>26</v>
      </c>
    </row>
    <row r="581" spans="4:5" ht="15" customHeight="1">
      <c r="D581" s="38" t="s">
        <v>1321</v>
      </c>
      <c r="E581" s="39">
        <v>26</v>
      </c>
    </row>
    <row r="582" spans="4:5" ht="15" customHeight="1">
      <c r="D582" s="38" t="s">
        <v>1466</v>
      </c>
      <c r="E582" s="39">
        <v>26</v>
      </c>
    </row>
    <row r="583" spans="4:5" ht="15" customHeight="1">
      <c r="D583" s="38" t="s">
        <v>531</v>
      </c>
      <c r="E583" s="39">
        <v>25</v>
      </c>
    </row>
    <row r="584" spans="4:5" ht="15" customHeight="1">
      <c r="D584" s="38" t="s">
        <v>739</v>
      </c>
      <c r="E584" s="39">
        <v>25</v>
      </c>
    </row>
    <row r="585" spans="4:5" ht="15" customHeight="1">
      <c r="D585" s="38" t="s">
        <v>841</v>
      </c>
      <c r="E585" s="39">
        <v>25</v>
      </c>
    </row>
    <row r="586" spans="4:5" ht="15" customHeight="1">
      <c r="D586" s="38" t="s">
        <v>909</v>
      </c>
      <c r="E586" s="39">
        <v>25</v>
      </c>
    </row>
    <row r="587" spans="4:5" ht="15" customHeight="1">
      <c r="D587" s="38" t="s">
        <v>915</v>
      </c>
      <c r="E587" s="39">
        <v>25</v>
      </c>
    </row>
    <row r="588" spans="4:5" ht="15" customHeight="1">
      <c r="D588" s="38" t="s">
        <v>961</v>
      </c>
      <c r="E588" s="39">
        <v>25</v>
      </c>
    </row>
    <row r="589" spans="4:5" ht="15" customHeight="1">
      <c r="D589" s="38" t="s">
        <v>1046</v>
      </c>
      <c r="E589" s="39">
        <v>25</v>
      </c>
    </row>
    <row r="590" spans="4:5" ht="15" customHeight="1">
      <c r="D590" s="38" t="s">
        <v>1071</v>
      </c>
      <c r="E590" s="39">
        <v>25</v>
      </c>
    </row>
    <row r="591" spans="4:5" ht="15" customHeight="1">
      <c r="D591" s="38" t="s">
        <v>1078</v>
      </c>
      <c r="E591" s="39">
        <v>25</v>
      </c>
    </row>
    <row r="592" spans="4:5" ht="15" customHeight="1">
      <c r="D592" s="38" t="s">
        <v>1112</v>
      </c>
      <c r="E592" s="39">
        <v>25</v>
      </c>
    </row>
    <row r="593" spans="4:5" ht="15" customHeight="1">
      <c r="D593" s="38" t="s">
        <v>1116</v>
      </c>
      <c r="E593" s="39">
        <v>25</v>
      </c>
    </row>
    <row r="594" spans="4:5" ht="15" customHeight="1">
      <c r="D594" s="38" t="s">
        <v>1117</v>
      </c>
      <c r="E594" s="39">
        <v>25</v>
      </c>
    </row>
    <row r="595" spans="4:5" ht="15" customHeight="1">
      <c r="D595" s="38" t="s">
        <v>1135</v>
      </c>
      <c r="E595" s="39">
        <v>25</v>
      </c>
    </row>
    <row r="596" spans="4:5" ht="15" customHeight="1">
      <c r="D596" s="38" t="s">
        <v>1154</v>
      </c>
      <c r="E596" s="39">
        <v>25</v>
      </c>
    </row>
    <row r="597" spans="4:5" ht="15" customHeight="1">
      <c r="D597" s="38" t="s">
        <v>1171</v>
      </c>
      <c r="E597" s="39">
        <v>25</v>
      </c>
    </row>
    <row r="598" spans="4:5" ht="15" customHeight="1">
      <c r="D598" s="38" t="s">
        <v>1201</v>
      </c>
      <c r="E598" s="39">
        <v>25</v>
      </c>
    </row>
    <row r="599" spans="4:5" ht="15" customHeight="1">
      <c r="D599" s="38" t="s">
        <v>1243</v>
      </c>
      <c r="E599" s="39">
        <v>25</v>
      </c>
    </row>
    <row r="600" spans="4:5" ht="15" customHeight="1">
      <c r="D600" s="38" t="s">
        <v>1244</v>
      </c>
      <c r="E600" s="39">
        <v>25</v>
      </c>
    </row>
    <row r="601" spans="4:5" ht="15" customHeight="1">
      <c r="D601" s="38" t="s">
        <v>1290</v>
      </c>
      <c r="E601" s="39">
        <v>25</v>
      </c>
    </row>
    <row r="602" spans="4:5" ht="15" customHeight="1">
      <c r="D602" s="38" t="s">
        <v>1291</v>
      </c>
      <c r="E602" s="39">
        <v>25</v>
      </c>
    </row>
    <row r="603" spans="4:5" ht="15" customHeight="1">
      <c r="D603" s="38" t="s">
        <v>1404</v>
      </c>
      <c r="E603" s="39">
        <v>25</v>
      </c>
    </row>
    <row r="604" spans="4:5" ht="15" customHeight="1">
      <c r="D604" s="38" t="s">
        <v>1505</v>
      </c>
      <c r="E604" s="39">
        <v>25</v>
      </c>
    </row>
    <row r="605" spans="4:5" ht="15" customHeight="1">
      <c r="D605" s="38" t="s">
        <v>733</v>
      </c>
      <c r="E605" s="39">
        <v>24</v>
      </c>
    </row>
    <row r="606" spans="4:5" ht="15" customHeight="1">
      <c r="D606" s="38" t="s">
        <v>737</v>
      </c>
      <c r="E606" s="39">
        <v>24</v>
      </c>
    </row>
    <row r="607" spans="4:5" ht="15" customHeight="1">
      <c r="D607" s="38" t="s">
        <v>1054</v>
      </c>
      <c r="E607" s="39">
        <v>24</v>
      </c>
    </row>
    <row r="608" spans="4:5" ht="15" customHeight="1">
      <c r="D608" s="38" t="s">
        <v>1100</v>
      </c>
      <c r="E608" s="39">
        <v>24</v>
      </c>
    </row>
    <row r="609" spans="4:5" ht="15" customHeight="1">
      <c r="D609" s="38" t="s">
        <v>1101</v>
      </c>
      <c r="E609" s="39">
        <v>24</v>
      </c>
    </row>
    <row r="610" spans="4:5" ht="15" customHeight="1">
      <c r="D610" s="38" t="s">
        <v>1105</v>
      </c>
      <c r="E610" s="39">
        <v>24</v>
      </c>
    </row>
    <row r="611" spans="4:5" ht="15" customHeight="1">
      <c r="D611" s="38" t="s">
        <v>1125</v>
      </c>
      <c r="E611" s="39">
        <v>24</v>
      </c>
    </row>
    <row r="612" spans="4:5" ht="15" customHeight="1">
      <c r="D612" s="38" t="s">
        <v>1128</v>
      </c>
      <c r="E612" s="39">
        <v>24</v>
      </c>
    </row>
    <row r="613" spans="4:5" ht="15" customHeight="1">
      <c r="D613" s="38" t="s">
        <v>1129</v>
      </c>
      <c r="E613" s="39">
        <v>24</v>
      </c>
    </row>
    <row r="614" spans="4:5" ht="15" customHeight="1">
      <c r="D614" s="38" t="s">
        <v>1130</v>
      </c>
      <c r="E614" s="39">
        <v>24</v>
      </c>
    </row>
    <row r="615" spans="4:5" ht="15" customHeight="1">
      <c r="D615" s="38" t="s">
        <v>1131</v>
      </c>
      <c r="E615" s="39">
        <v>24</v>
      </c>
    </row>
    <row r="616" spans="4:5" ht="15" customHeight="1">
      <c r="D616" s="38" t="s">
        <v>1133</v>
      </c>
      <c r="E616" s="39">
        <v>24</v>
      </c>
    </row>
    <row r="617" spans="4:5" ht="15" customHeight="1">
      <c r="D617" s="38" t="s">
        <v>1139</v>
      </c>
      <c r="E617" s="39">
        <v>24</v>
      </c>
    </row>
    <row r="618" spans="4:5" ht="15" customHeight="1">
      <c r="D618" s="38" t="s">
        <v>1197</v>
      </c>
      <c r="E618" s="39">
        <v>24</v>
      </c>
    </row>
    <row r="619" spans="4:5" ht="15" customHeight="1">
      <c r="D619" s="38" t="s">
        <v>1253</v>
      </c>
      <c r="E619" s="39">
        <v>24</v>
      </c>
    </row>
    <row r="620" spans="4:5" ht="15" customHeight="1">
      <c r="D620" s="38" t="s">
        <v>1255</v>
      </c>
      <c r="E620" s="39">
        <v>24</v>
      </c>
    </row>
    <row r="621" spans="4:5" ht="15" customHeight="1">
      <c r="D621" s="38" t="s">
        <v>1274</v>
      </c>
      <c r="E621" s="39">
        <v>24</v>
      </c>
    </row>
    <row r="622" spans="4:5" ht="15" customHeight="1">
      <c r="D622" s="38" t="s">
        <v>1302</v>
      </c>
      <c r="E622" s="39">
        <v>24</v>
      </c>
    </row>
    <row r="623" spans="4:5" ht="15" customHeight="1">
      <c r="D623" s="38" t="s">
        <v>1303</v>
      </c>
      <c r="E623" s="39">
        <v>24</v>
      </c>
    </row>
    <row r="624" spans="4:5" ht="15" customHeight="1">
      <c r="D624" s="38" t="s">
        <v>1304</v>
      </c>
      <c r="E624" s="39">
        <v>24</v>
      </c>
    </row>
    <row r="625" spans="4:5" ht="15" customHeight="1">
      <c r="D625" s="38" t="s">
        <v>1305</v>
      </c>
      <c r="E625" s="39">
        <v>24</v>
      </c>
    </row>
    <row r="626" spans="4:5" ht="15" customHeight="1">
      <c r="D626" s="38" t="s">
        <v>1306</v>
      </c>
      <c r="E626" s="39">
        <v>24</v>
      </c>
    </row>
    <row r="627" spans="4:5" ht="15" customHeight="1">
      <c r="D627" s="38" t="s">
        <v>1307</v>
      </c>
      <c r="E627" s="39">
        <v>24</v>
      </c>
    </row>
    <row r="628" spans="4:5" ht="15" customHeight="1">
      <c r="D628" s="38" t="s">
        <v>1308</v>
      </c>
      <c r="E628" s="39">
        <v>24</v>
      </c>
    </row>
    <row r="629" spans="4:5" ht="15" customHeight="1">
      <c r="D629" s="38" t="s">
        <v>1309</v>
      </c>
      <c r="E629" s="39">
        <v>24</v>
      </c>
    </row>
    <row r="630" spans="4:5" ht="15" customHeight="1">
      <c r="D630" s="38" t="s">
        <v>1382</v>
      </c>
      <c r="E630" s="39">
        <v>24</v>
      </c>
    </row>
    <row r="631" spans="4:5" ht="15" customHeight="1">
      <c r="D631" s="38" t="s">
        <v>1421</v>
      </c>
      <c r="E631" s="39">
        <v>24</v>
      </c>
    </row>
    <row r="632" spans="4:5" ht="15" customHeight="1">
      <c r="D632" s="38" t="s">
        <v>1464</v>
      </c>
      <c r="E632" s="39">
        <v>24</v>
      </c>
    </row>
    <row r="633" spans="4:5" ht="15" customHeight="1">
      <c r="D633" s="38" t="s">
        <v>1570</v>
      </c>
      <c r="E633" s="39">
        <v>24</v>
      </c>
    </row>
    <row r="634" spans="4:5" ht="15" customHeight="1">
      <c r="D634" s="38" t="s">
        <v>717</v>
      </c>
      <c r="E634" s="39">
        <v>23</v>
      </c>
    </row>
    <row r="635" spans="4:5" ht="15" customHeight="1">
      <c r="D635" s="38" t="s">
        <v>889</v>
      </c>
      <c r="E635" s="39">
        <v>23</v>
      </c>
    </row>
    <row r="636" spans="4:5" ht="15" customHeight="1">
      <c r="D636" s="38" t="s">
        <v>949</v>
      </c>
      <c r="E636" s="39">
        <v>23</v>
      </c>
    </row>
    <row r="637" spans="4:5" ht="15" customHeight="1">
      <c r="D637" s="38" t="s">
        <v>975</v>
      </c>
      <c r="E637" s="39">
        <v>23</v>
      </c>
    </row>
    <row r="638" spans="4:5" ht="15" customHeight="1">
      <c r="D638" s="38" t="s">
        <v>981</v>
      </c>
      <c r="E638" s="39">
        <v>23</v>
      </c>
    </row>
    <row r="639" spans="4:5" ht="15" customHeight="1">
      <c r="D639" s="38" t="s">
        <v>1092</v>
      </c>
      <c r="E639" s="39">
        <v>23</v>
      </c>
    </row>
    <row r="640" spans="4:5" ht="15" customHeight="1">
      <c r="D640" s="38" t="s">
        <v>1111</v>
      </c>
      <c r="E640" s="39">
        <v>23</v>
      </c>
    </row>
    <row r="641" spans="4:5" ht="15" customHeight="1">
      <c r="D641" s="38" t="s">
        <v>1121</v>
      </c>
      <c r="E641" s="39">
        <v>23</v>
      </c>
    </row>
    <row r="642" spans="4:5" ht="15" customHeight="1">
      <c r="D642" s="38" t="s">
        <v>1141</v>
      </c>
      <c r="E642" s="39">
        <v>23</v>
      </c>
    </row>
    <row r="643" spans="4:5" ht="15" customHeight="1">
      <c r="D643" s="38" t="s">
        <v>1147</v>
      </c>
      <c r="E643" s="39">
        <v>23</v>
      </c>
    </row>
    <row r="644" spans="4:5" ht="15" customHeight="1">
      <c r="D644" s="38" t="s">
        <v>1157</v>
      </c>
      <c r="E644" s="39">
        <v>23</v>
      </c>
    </row>
    <row r="645" spans="4:5" ht="15" customHeight="1">
      <c r="D645" s="38" t="s">
        <v>1219</v>
      </c>
      <c r="E645" s="39">
        <v>23</v>
      </c>
    </row>
    <row r="646" spans="4:5" ht="15" customHeight="1">
      <c r="D646" s="38" t="s">
        <v>1337</v>
      </c>
      <c r="E646" s="39">
        <v>23</v>
      </c>
    </row>
    <row r="647" spans="4:5" ht="15" customHeight="1">
      <c r="D647" s="38" t="s">
        <v>634</v>
      </c>
      <c r="E647" s="39">
        <v>22</v>
      </c>
    </row>
    <row r="648" spans="4:5" ht="15" customHeight="1">
      <c r="D648" s="38" t="s">
        <v>798</v>
      </c>
      <c r="E648" s="39">
        <v>22</v>
      </c>
    </row>
    <row r="649" spans="4:5" ht="15" customHeight="1">
      <c r="D649" s="38" t="s">
        <v>919</v>
      </c>
      <c r="E649" s="39">
        <v>22</v>
      </c>
    </row>
    <row r="650" spans="4:5" ht="15" customHeight="1">
      <c r="D650" s="38" t="s">
        <v>959</v>
      </c>
      <c r="E650" s="39">
        <v>22</v>
      </c>
    </row>
    <row r="651" spans="4:5" ht="15" customHeight="1">
      <c r="D651" s="38" t="s">
        <v>1010</v>
      </c>
      <c r="E651" s="39">
        <v>22</v>
      </c>
    </row>
    <row r="652" spans="4:5" ht="15" customHeight="1">
      <c r="D652" s="38" t="s">
        <v>1019</v>
      </c>
      <c r="E652" s="39">
        <v>22</v>
      </c>
    </row>
    <row r="653" spans="4:5" ht="15" customHeight="1">
      <c r="D653" s="38" t="s">
        <v>1077</v>
      </c>
      <c r="E653" s="39">
        <v>22</v>
      </c>
    </row>
    <row r="654" spans="4:5" ht="15" customHeight="1">
      <c r="D654" s="38" t="s">
        <v>1095</v>
      </c>
      <c r="E654" s="39">
        <v>22</v>
      </c>
    </row>
    <row r="655" spans="4:5" ht="15" customHeight="1">
      <c r="D655" s="38" t="s">
        <v>1142</v>
      </c>
      <c r="E655" s="39">
        <v>22</v>
      </c>
    </row>
    <row r="656" spans="4:5" ht="15" customHeight="1">
      <c r="D656" s="38" t="s">
        <v>1150</v>
      </c>
      <c r="E656" s="39">
        <v>22</v>
      </c>
    </row>
    <row r="657" spans="4:5" ht="15" customHeight="1">
      <c r="D657" s="38" t="s">
        <v>1166</v>
      </c>
      <c r="E657" s="39">
        <v>22</v>
      </c>
    </row>
    <row r="658" spans="4:5" ht="15" customHeight="1">
      <c r="D658" s="38" t="s">
        <v>1189</v>
      </c>
      <c r="E658" s="39">
        <v>22</v>
      </c>
    </row>
    <row r="659" spans="4:5" ht="15" customHeight="1">
      <c r="D659" s="38" t="s">
        <v>1286</v>
      </c>
      <c r="E659" s="39">
        <v>22</v>
      </c>
    </row>
    <row r="660" spans="4:5" ht="15" customHeight="1">
      <c r="D660" s="38" t="s">
        <v>1318</v>
      </c>
      <c r="E660" s="39">
        <v>22</v>
      </c>
    </row>
    <row r="661" spans="4:5" ht="15" customHeight="1">
      <c r="D661" s="38" t="s">
        <v>1346</v>
      </c>
      <c r="E661" s="39">
        <v>22</v>
      </c>
    </row>
    <row r="662" spans="4:5" ht="15" customHeight="1">
      <c r="D662" s="38" t="s">
        <v>1383</v>
      </c>
      <c r="E662" s="39">
        <v>22</v>
      </c>
    </row>
    <row r="663" spans="4:5" ht="15" customHeight="1">
      <c r="D663" s="38" t="s">
        <v>1444</v>
      </c>
      <c r="E663" s="39">
        <v>22</v>
      </c>
    </row>
    <row r="664" spans="4:5" ht="15" customHeight="1">
      <c r="D664" s="38" t="s">
        <v>1468</v>
      </c>
      <c r="E664" s="39">
        <v>22</v>
      </c>
    </row>
    <row r="665" spans="4:5" ht="15" customHeight="1">
      <c r="D665" s="38" t="s">
        <v>1518</v>
      </c>
      <c r="E665" s="39">
        <v>22</v>
      </c>
    </row>
    <row r="666" spans="4:5" ht="15" customHeight="1">
      <c r="D666" s="38" t="s">
        <v>965</v>
      </c>
      <c r="E666" s="39">
        <v>21</v>
      </c>
    </row>
    <row r="667" spans="4:5" ht="15" customHeight="1">
      <c r="D667" s="38" t="s">
        <v>966</v>
      </c>
      <c r="E667" s="39">
        <v>21</v>
      </c>
    </row>
    <row r="668" spans="4:5" ht="15" customHeight="1">
      <c r="D668" s="38" t="s">
        <v>972</v>
      </c>
      <c r="E668" s="39">
        <v>21</v>
      </c>
    </row>
    <row r="669" spans="4:5" ht="15" customHeight="1">
      <c r="D669" s="38" t="s">
        <v>1028</v>
      </c>
      <c r="E669" s="39">
        <v>21</v>
      </c>
    </row>
    <row r="670" spans="4:5" ht="15" customHeight="1">
      <c r="D670" s="38" t="s">
        <v>1036</v>
      </c>
      <c r="E670" s="39">
        <v>21</v>
      </c>
    </row>
    <row r="671" spans="4:5" ht="15" customHeight="1">
      <c r="D671" s="38" t="s">
        <v>1040</v>
      </c>
      <c r="E671" s="39">
        <v>21</v>
      </c>
    </row>
    <row r="672" spans="4:5" ht="15" customHeight="1">
      <c r="D672" s="38" t="s">
        <v>1041</v>
      </c>
      <c r="E672" s="39">
        <v>21</v>
      </c>
    </row>
    <row r="673" spans="4:5" ht="15" customHeight="1">
      <c r="D673" s="38" t="s">
        <v>1113</v>
      </c>
      <c r="E673" s="39">
        <v>21</v>
      </c>
    </row>
    <row r="674" spans="4:5" ht="15" customHeight="1">
      <c r="D674" s="38" t="s">
        <v>1134</v>
      </c>
      <c r="E674" s="39">
        <v>21</v>
      </c>
    </row>
    <row r="675" spans="4:5" ht="15" customHeight="1">
      <c r="D675" s="38" t="s">
        <v>1143</v>
      </c>
      <c r="E675" s="39">
        <v>21</v>
      </c>
    </row>
    <row r="676" spans="4:5" ht="15" customHeight="1">
      <c r="D676" s="38" t="s">
        <v>1162</v>
      </c>
      <c r="E676" s="39">
        <v>21</v>
      </c>
    </row>
    <row r="677" spans="4:5" ht="15" customHeight="1">
      <c r="D677" s="38" t="s">
        <v>1188</v>
      </c>
      <c r="E677" s="39">
        <v>21</v>
      </c>
    </row>
    <row r="678" spans="4:5" ht="15" customHeight="1">
      <c r="D678" s="38" t="s">
        <v>1198</v>
      </c>
      <c r="E678" s="39">
        <v>21</v>
      </c>
    </row>
    <row r="679" spans="4:5" ht="15" customHeight="1">
      <c r="D679" s="38" t="s">
        <v>1235</v>
      </c>
      <c r="E679" s="39">
        <v>21</v>
      </c>
    </row>
    <row r="680" spans="4:5" ht="15" customHeight="1">
      <c r="D680" s="38" t="s">
        <v>1237</v>
      </c>
      <c r="E680" s="39">
        <v>21</v>
      </c>
    </row>
    <row r="681" spans="4:5" ht="15" customHeight="1">
      <c r="D681" s="38" t="s">
        <v>1247</v>
      </c>
      <c r="E681" s="39">
        <v>21</v>
      </c>
    </row>
    <row r="682" spans="4:5" ht="15" customHeight="1">
      <c r="D682" s="38" t="s">
        <v>1315</v>
      </c>
      <c r="E682" s="39">
        <v>21</v>
      </c>
    </row>
    <row r="683" spans="4:5" ht="15" customHeight="1">
      <c r="D683" s="38" t="s">
        <v>1328</v>
      </c>
      <c r="E683" s="39">
        <v>21</v>
      </c>
    </row>
    <row r="684" spans="4:5" ht="15" customHeight="1">
      <c r="D684" s="38" t="s">
        <v>1380</v>
      </c>
      <c r="E684" s="39">
        <v>21</v>
      </c>
    </row>
    <row r="685" spans="4:5" ht="15" customHeight="1">
      <c r="D685" s="38" t="s">
        <v>1386</v>
      </c>
      <c r="E685" s="39">
        <v>21</v>
      </c>
    </row>
    <row r="686" spans="4:5" ht="15" customHeight="1">
      <c r="D686" s="38" t="s">
        <v>1406</v>
      </c>
      <c r="E686" s="39">
        <v>21</v>
      </c>
    </row>
    <row r="687" spans="4:5" ht="15" customHeight="1">
      <c r="D687" s="38" t="s">
        <v>1529</v>
      </c>
      <c r="E687" s="39">
        <v>21</v>
      </c>
    </row>
    <row r="688" spans="4:5" ht="15" customHeight="1">
      <c r="D688" s="38" t="s">
        <v>952</v>
      </c>
      <c r="E688" s="39">
        <v>20</v>
      </c>
    </row>
    <row r="689" spans="4:5" ht="15" customHeight="1">
      <c r="D689" s="38" t="s">
        <v>978</v>
      </c>
      <c r="E689" s="39">
        <v>20</v>
      </c>
    </row>
    <row r="690" spans="4:5" ht="15" customHeight="1">
      <c r="D690" s="38" t="s">
        <v>980</v>
      </c>
      <c r="E690" s="39">
        <v>20</v>
      </c>
    </row>
    <row r="691" spans="4:5" ht="15" customHeight="1">
      <c r="D691" s="38" t="s">
        <v>1039</v>
      </c>
      <c r="E691" s="39">
        <v>20</v>
      </c>
    </row>
    <row r="692" spans="4:5" ht="15" customHeight="1">
      <c r="D692" s="38" t="s">
        <v>1062</v>
      </c>
      <c r="E692" s="39">
        <v>20</v>
      </c>
    </row>
    <row r="693" spans="4:5" ht="15" customHeight="1">
      <c r="D693" s="38" t="s">
        <v>1068</v>
      </c>
      <c r="E693" s="39">
        <v>20</v>
      </c>
    </row>
    <row r="694" spans="4:5" ht="15" customHeight="1">
      <c r="D694" s="38" t="s">
        <v>1104</v>
      </c>
      <c r="E694" s="39">
        <v>20</v>
      </c>
    </row>
    <row r="695" spans="4:5" ht="15" customHeight="1">
      <c r="D695" s="38" t="s">
        <v>1159</v>
      </c>
      <c r="E695" s="39">
        <v>20</v>
      </c>
    </row>
    <row r="696" spans="4:5" ht="15" customHeight="1">
      <c r="D696" s="38" t="s">
        <v>1160</v>
      </c>
      <c r="E696" s="39">
        <v>20</v>
      </c>
    </row>
    <row r="697" spans="4:5" ht="15" customHeight="1">
      <c r="D697" s="38" t="s">
        <v>1164</v>
      </c>
      <c r="E697" s="39">
        <v>20</v>
      </c>
    </row>
    <row r="698" spans="4:5" ht="15" customHeight="1">
      <c r="D698" s="38" t="s">
        <v>1206</v>
      </c>
      <c r="E698" s="39">
        <v>20</v>
      </c>
    </row>
    <row r="699" spans="4:5" ht="15" customHeight="1">
      <c r="D699" s="38" t="s">
        <v>1209</v>
      </c>
      <c r="E699" s="39">
        <v>20</v>
      </c>
    </row>
    <row r="700" spans="4:5" ht="15" customHeight="1">
      <c r="D700" s="38" t="s">
        <v>1276</v>
      </c>
      <c r="E700" s="39">
        <v>20</v>
      </c>
    </row>
    <row r="701" spans="4:5" ht="15" customHeight="1">
      <c r="D701" s="38" t="s">
        <v>1280</v>
      </c>
      <c r="E701" s="39">
        <v>20</v>
      </c>
    </row>
    <row r="702" spans="4:5" ht="15" customHeight="1">
      <c r="D702" s="38" t="s">
        <v>1281</v>
      </c>
      <c r="E702" s="39">
        <v>20</v>
      </c>
    </row>
    <row r="703" spans="4:5" ht="15" customHeight="1">
      <c r="D703" s="38" t="s">
        <v>1338</v>
      </c>
      <c r="E703" s="39">
        <v>20</v>
      </c>
    </row>
    <row r="704" spans="4:5" ht="15" customHeight="1">
      <c r="D704" s="38" t="s">
        <v>1356</v>
      </c>
      <c r="E704" s="39">
        <v>20</v>
      </c>
    </row>
    <row r="705" spans="4:5" ht="15" customHeight="1">
      <c r="D705" s="38" t="s">
        <v>1359</v>
      </c>
      <c r="E705" s="39">
        <v>20</v>
      </c>
    </row>
    <row r="706" spans="4:5" ht="15" customHeight="1">
      <c r="D706" s="38" t="s">
        <v>1360</v>
      </c>
      <c r="E706" s="39">
        <v>20</v>
      </c>
    </row>
    <row r="707" spans="4:5" ht="15" customHeight="1">
      <c r="D707" s="38" t="s">
        <v>1361</v>
      </c>
      <c r="E707" s="39">
        <v>20</v>
      </c>
    </row>
    <row r="708" spans="4:5" ht="15" customHeight="1">
      <c r="D708" s="38" t="s">
        <v>1362</v>
      </c>
      <c r="E708" s="39">
        <v>20</v>
      </c>
    </row>
    <row r="709" spans="4:5" ht="15" customHeight="1">
      <c r="D709" s="38" t="s">
        <v>1363</v>
      </c>
      <c r="E709" s="39">
        <v>20</v>
      </c>
    </row>
    <row r="710" spans="4:5" ht="15" customHeight="1">
      <c r="D710" s="38" t="s">
        <v>1364</v>
      </c>
      <c r="E710" s="39">
        <v>20</v>
      </c>
    </row>
    <row r="711" spans="4:5" ht="15" customHeight="1">
      <c r="D711" s="38" t="s">
        <v>1365</v>
      </c>
      <c r="E711" s="39">
        <v>20</v>
      </c>
    </row>
    <row r="712" spans="4:5" ht="15" customHeight="1">
      <c r="D712" s="38" t="s">
        <v>1366</v>
      </c>
      <c r="E712" s="39">
        <v>20</v>
      </c>
    </row>
    <row r="713" spans="4:5" ht="15" customHeight="1">
      <c r="D713" s="38" t="s">
        <v>1367</v>
      </c>
      <c r="E713" s="39">
        <v>20</v>
      </c>
    </row>
    <row r="714" spans="4:5" ht="15" customHeight="1">
      <c r="D714" s="38" t="s">
        <v>1368</v>
      </c>
      <c r="E714" s="39">
        <v>20</v>
      </c>
    </row>
    <row r="715" spans="4:5" ht="15" customHeight="1">
      <c r="D715" s="38" t="s">
        <v>1553</v>
      </c>
      <c r="E715" s="39">
        <v>20</v>
      </c>
    </row>
    <row r="716" spans="4:5" ht="15" customHeight="1">
      <c r="D716" s="38" t="s">
        <v>1554</v>
      </c>
      <c r="E716" s="39">
        <v>20</v>
      </c>
    </row>
    <row r="717" spans="4:5" ht="15" customHeight="1">
      <c r="D717" s="38" t="s">
        <v>1626</v>
      </c>
      <c r="E717" s="39">
        <v>20</v>
      </c>
    </row>
    <row r="718" spans="4:5" ht="15" customHeight="1">
      <c r="D718" s="38" t="s">
        <v>2024</v>
      </c>
      <c r="E718" s="39">
        <v>20</v>
      </c>
    </row>
    <row r="719" spans="4:5" ht="15" customHeight="1">
      <c r="D719" s="38" t="s">
        <v>829</v>
      </c>
      <c r="E719" s="39">
        <v>19</v>
      </c>
    </row>
    <row r="720" spans="4:5" ht="15" customHeight="1">
      <c r="D720" s="38" t="s">
        <v>987</v>
      </c>
      <c r="E720" s="39">
        <v>19</v>
      </c>
    </row>
    <row r="721" spans="4:5" ht="15" customHeight="1">
      <c r="D721" s="38" t="s">
        <v>996</v>
      </c>
      <c r="E721" s="39">
        <v>19</v>
      </c>
    </row>
    <row r="722" spans="4:5" ht="15" customHeight="1">
      <c r="D722" s="38" t="s">
        <v>1075</v>
      </c>
      <c r="E722" s="39">
        <v>19</v>
      </c>
    </row>
    <row r="723" spans="4:5" ht="15" customHeight="1">
      <c r="D723" s="38" t="s">
        <v>1089</v>
      </c>
      <c r="E723" s="39">
        <v>19</v>
      </c>
    </row>
    <row r="724" spans="4:5" ht="15" customHeight="1">
      <c r="D724" s="38" t="s">
        <v>1097</v>
      </c>
      <c r="E724" s="39">
        <v>19</v>
      </c>
    </row>
    <row r="725" spans="4:5" ht="15" customHeight="1">
      <c r="D725" s="38" t="s">
        <v>1123</v>
      </c>
      <c r="E725" s="39">
        <v>19</v>
      </c>
    </row>
    <row r="726" spans="4:5" ht="15" customHeight="1">
      <c r="D726" s="38" t="s">
        <v>1202</v>
      </c>
      <c r="E726" s="39">
        <v>19</v>
      </c>
    </row>
    <row r="727" spans="4:5" ht="15" customHeight="1">
      <c r="D727" s="38" t="s">
        <v>1229</v>
      </c>
      <c r="E727" s="39">
        <v>19</v>
      </c>
    </row>
    <row r="728" spans="4:5" ht="15" customHeight="1">
      <c r="D728" s="38" t="s">
        <v>1316</v>
      </c>
      <c r="E728" s="39">
        <v>19</v>
      </c>
    </row>
    <row r="729" spans="4:5" ht="15" customHeight="1">
      <c r="D729" s="38" t="s">
        <v>1326</v>
      </c>
      <c r="E729" s="39">
        <v>19</v>
      </c>
    </row>
    <row r="730" spans="4:5" ht="15" customHeight="1">
      <c r="D730" s="38" t="s">
        <v>1425</v>
      </c>
      <c r="E730" s="39">
        <v>19</v>
      </c>
    </row>
    <row r="731" spans="4:5" ht="15" customHeight="1">
      <c r="D731" s="38" t="s">
        <v>1429</v>
      </c>
      <c r="E731" s="39">
        <v>19</v>
      </c>
    </row>
    <row r="732" spans="4:5" ht="15" customHeight="1">
      <c r="D732" s="38" t="s">
        <v>1562</v>
      </c>
      <c r="E732" s="39">
        <v>19</v>
      </c>
    </row>
    <row r="733" spans="4:5" ht="15" customHeight="1">
      <c r="D733" s="38" t="s">
        <v>1569</v>
      </c>
      <c r="E733" s="39">
        <v>19</v>
      </c>
    </row>
    <row r="734" spans="4:5" ht="15" customHeight="1">
      <c r="D734" s="38" t="s">
        <v>707</v>
      </c>
      <c r="E734" s="39">
        <v>18</v>
      </c>
    </row>
    <row r="735" spans="4:5" ht="15" customHeight="1">
      <c r="D735" s="38" t="s">
        <v>932</v>
      </c>
      <c r="E735" s="39">
        <v>18</v>
      </c>
    </row>
    <row r="736" spans="4:5" ht="15" customHeight="1">
      <c r="D736" s="38" t="s">
        <v>1025</v>
      </c>
      <c r="E736" s="39">
        <v>18</v>
      </c>
    </row>
    <row r="737" spans="4:5" ht="15" customHeight="1">
      <c r="D737" s="38" t="s">
        <v>1043</v>
      </c>
      <c r="E737" s="39">
        <v>18</v>
      </c>
    </row>
    <row r="738" spans="4:5" ht="15" customHeight="1">
      <c r="D738" s="38" t="s">
        <v>1065</v>
      </c>
      <c r="E738" s="39">
        <v>18</v>
      </c>
    </row>
    <row r="739" spans="4:5" ht="15" customHeight="1">
      <c r="D739" s="38" t="s">
        <v>1099</v>
      </c>
      <c r="E739" s="39">
        <v>18</v>
      </c>
    </row>
    <row r="740" spans="4:5" ht="15" customHeight="1">
      <c r="D740" s="38" t="s">
        <v>1108</v>
      </c>
      <c r="E740" s="39">
        <v>18</v>
      </c>
    </row>
    <row r="741" spans="4:5" ht="15" customHeight="1">
      <c r="D741" s="38" t="s">
        <v>1110</v>
      </c>
      <c r="E741" s="39">
        <v>18</v>
      </c>
    </row>
    <row r="742" spans="4:5" ht="15" customHeight="1">
      <c r="D742" s="38" t="s">
        <v>1165</v>
      </c>
      <c r="E742" s="39">
        <v>18</v>
      </c>
    </row>
    <row r="743" spans="4:5" ht="15" customHeight="1">
      <c r="D743" s="38" t="s">
        <v>1170</v>
      </c>
      <c r="E743" s="39">
        <v>18</v>
      </c>
    </row>
    <row r="744" spans="4:5" ht="15" customHeight="1">
      <c r="D744" s="38" t="s">
        <v>1250</v>
      </c>
      <c r="E744" s="39">
        <v>18</v>
      </c>
    </row>
    <row r="745" spans="4:5" ht="15" customHeight="1">
      <c r="D745" s="38" t="s">
        <v>1264</v>
      </c>
      <c r="E745" s="39">
        <v>18</v>
      </c>
    </row>
    <row r="746" spans="4:5" ht="15" customHeight="1">
      <c r="D746" s="38" t="s">
        <v>1284</v>
      </c>
      <c r="E746" s="39">
        <v>18</v>
      </c>
    </row>
    <row r="747" spans="4:5" ht="15" customHeight="1">
      <c r="D747" s="38" t="s">
        <v>1413</v>
      </c>
      <c r="E747" s="39">
        <v>18</v>
      </c>
    </row>
    <row r="748" spans="4:5" ht="15" customHeight="1">
      <c r="D748" s="38" t="s">
        <v>1469</v>
      </c>
      <c r="E748" s="39">
        <v>18</v>
      </c>
    </row>
    <row r="749" spans="4:5" ht="15" customHeight="1">
      <c r="D749" s="38" t="s">
        <v>1507</v>
      </c>
      <c r="E749" s="39">
        <v>18</v>
      </c>
    </row>
    <row r="750" spans="4:5" ht="15" customHeight="1">
      <c r="D750" s="38" t="s">
        <v>1575</v>
      </c>
      <c r="E750" s="39">
        <v>18</v>
      </c>
    </row>
    <row r="751" spans="4:5" ht="15" customHeight="1">
      <c r="D751" s="38" t="s">
        <v>860</v>
      </c>
      <c r="E751" s="39">
        <v>17</v>
      </c>
    </row>
    <row r="752" spans="4:5" ht="15" customHeight="1">
      <c r="D752" s="38" t="s">
        <v>883</v>
      </c>
      <c r="E752" s="39">
        <v>17</v>
      </c>
    </row>
    <row r="753" spans="4:5" ht="15" customHeight="1">
      <c r="D753" s="38" t="s">
        <v>1050</v>
      </c>
      <c r="E753" s="39">
        <v>17</v>
      </c>
    </row>
    <row r="754" spans="4:5" ht="15" customHeight="1">
      <c r="D754" s="38" t="s">
        <v>1093</v>
      </c>
      <c r="E754" s="39">
        <v>17</v>
      </c>
    </row>
    <row r="755" spans="4:5" ht="15" customHeight="1">
      <c r="D755" s="38" t="s">
        <v>1144</v>
      </c>
      <c r="E755" s="39">
        <v>17</v>
      </c>
    </row>
    <row r="756" spans="4:5" ht="15" customHeight="1">
      <c r="D756" s="38" t="s">
        <v>1153</v>
      </c>
      <c r="E756" s="39">
        <v>17</v>
      </c>
    </row>
    <row r="757" spans="4:5" ht="15" customHeight="1">
      <c r="D757" s="38" t="s">
        <v>1212</v>
      </c>
      <c r="E757" s="39">
        <v>17</v>
      </c>
    </row>
    <row r="758" spans="4:5" ht="15" customHeight="1">
      <c r="D758" s="38" t="s">
        <v>1257</v>
      </c>
      <c r="E758" s="39">
        <v>17</v>
      </c>
    </row>
    <row r="759" spans="4:5" ht="15" customHeight="1">
      <c r="D759" s="38" t="s">
        <v>1260</v>
      </c>
      <c r="E759" s="39">
        <v>17</v>
      </c>
    </row>
    <row r="760" spans="4:5" ht="15" customHeight="1">
      <c r="D760" s="38" t="s">
        <v>1262</v>
      </c>
      <c r="E760" s="39">
        <v>17</v>
      </c>
    </row>
    <row r="761" spans="4:5" ht="15" customHeight="1">
      <c r="D761" s="38" t="s">
        <v>1287</v>
      </c>
      <c r="E761" s="39">
        <v>17</v>
      </c>
    </row>
    <row r="762" spans="4:5" ht="15" customHeight="1">
      <c r="D762" s="38" t="s">
        <v>1298</v>
      </c>
      <c r="E762" s="39">
        <v>17</v>
      </c>
    </row>
    <row r="763" spans="4:5" ht="15" customHeight="1">
      <c r="D763" s="38" t="s">
        <v>1333</v>
      </c>
      <c r="E763" s="39">
        <v>17</v>
      </c>
    </row>
    <row r="764" spans="4:5" ht="15" customHeight="1">
      <c r="D764" s="38" t="s">
        <v>1347</v>
      </c>
      <c r="E764" s="39">
        <v>17</v>
      </c>
    </row>
    <row r="765" spans="4:5" ht="15" customHeight="1">
      <c r="D765" s="38" t="s">
        <v>1472</v>
      </c>
      <c r="E765" s="39">
        <v>17</v>
      </c>
    </row>
    <row r="766" spans="4:5" ht="15" customHeight="1">
      <c r="D766" s="38" t="s">
        <v>1475</v>
      </c>
      <c r="E766" s="39">
        <v>17</v>
      </c>
    </row>
    <row r="767" spans="4:5" ht="15" customHeight="1">
      <c r="D767" s="38" t="s">
        <v>1485</v>
      </c>
      <c r="E767" s="39">
        <v>17</v>
      </c>
    </row>
    <row r="768" spans="4:5" ht="15" customHeight="1">
      <c r="D768" s="38" t="s">
        <v>1523</v>
      </c>
      <c r="E768" s="39">
        <v>17</v>
      </c>
    </row>
    <row r="769" spans="4:5" ht="15" customHeight="1">
      <c r="D769" s="38" t="s">
        <v>1560</v>
      </c>
      <c r="E769" s="39">
        <v>17</v>
      </c>
    </row>
    <row r="770" spans="4:5" ht="15" customHeight="1">
      <c r="D770" s="38" t="s">
        <v>1606</v>
      </c>
      <c r="E770" s="39">
        <v>17</v>
      </c>
    </row>
    <row r="771" spans="4:5" ht="15" customHeight="1">
      <c r="D771" s="38" t="s">
        <v>752</v>
      </c>
      <c r="E771" s="39">
        <v>16</v>
      </c>
    </row>
    <row r="772" spans="4:5" ht="15" customHeight="1">
      <c r="D772" s="38" t="s">
        <v>843</v>
      </c>
      <c r="E772" s="39">
        <v>16</v>
      </c>
    </row>
    <row r="773" spans="4:5" ht="15" customHeight="1">
      <c r="D773" s="38" t="s">
        <v>878</v>
      </c>
      <c r="E773" s="39">
        <v>16</v>
      </c>
    </row>
    <row r="774" spans="4:5" ht="15" customHeight="1">
      <c r="D774" s="38" t="s">
        <v>1079</v>
      </c>
      <c r="E774" s="39">
        <v>16</v>
      </c>
    </row>
    <row r="775" spans="4:5" ht="15" customHeight="1">
      <c r="D775" s="38" t="s">
        <v>1221</v>
      </c>
      <c r="E775" s="39">
        <v>16</v>
      </c>
    </row>
    <row r="776" spans="4:5" ht="15" customHeight="1">
      <c r="D776" s="38" t="s">
        <v>1266</v>
      </c>
      <c r="E776" s="39">
        <v>16</v>
      </c>
    </row>
    <row r="777" spans="4:5" ht="15" customHeight="1">
      <c r="D777" s="38" t="s">
        <v>1294</v>
      </c>
      <c r="E777" s="39">
        <v>16</v>
      </c>
    </row>
    <row r="778" spans="4:5" ht="15" customHeight="1">
      <c r="D778" s="38" t="s">
        <v>1297</v>
      </c>
      <c r="E778" s="39">
        <v>16</v>
      </c>
    </row>
    <row r="779" spans="4:5" ht="15" customHeight="1">
      <c r="D779" s="38" t="s">
        <v>1300</v>
      </c>
      <c r="E779" s="39">
        <v>16</v>
      </c>
    </row>
    <row r="780" spans="4:5" ht="15" customHeight="1">
      <c r="D780" s="38" t="s">
        <v>1325</v>
      </c>
      <c r="E780" s="39">
        <v>16</v>
      </c>
    </row>
    <row r="781" spans="4:5" ht="15" customHeight="1">
      <c r="D781" s="38" t="s">
        <v>1357</v>
      </c>
      <c r="E781" s="39">
        <v>16</v>
      </c>
    </row>
    <row r="782" spans="4:5" ht="15" customHeight="1">
      <c r="D782" s="38" t="s">
        <v>1578</v>
      </c>
      <c r="E782" s="39">
        <v>16</v>
      </c>
    </row>
    <row r="783" spans="4:5" ht="15" customHeight="1">
      <c r="D783" s="38" t="s">
        <v>1587</v>
      </c>
      <c r="E783" s="39">
        <v>16</v>
      </c>
    </row>
    <row r="784" spans="4:5" ht="15" customHeight="1">
      <c r="D784" s="38" t="s">
        <v>1651</v>
      </c>
      <c r="E784" s="39">
        <v>16</v>
      </c>
    </row>
    <row r="785" spans="4:5" ht="15" customHeight="1">
      <c r="D785" s="38" t="s">
        <v>1047</v>
      </c>
      <c r="E785" s="39">
        <v>15</v>
      </c>
    </row>
    <row r="786" spans="4:5" ht="15" customHeight="1">
      <c r="D786" s="38" t="s">
        <v>1048</v>
      </c>
      <c r="E786" s="39">
        <v>15</v>
      </c>
    </row>
    <row r="787" spans="4:5" ht="15" customHeight="1">
      <c r="D787" s="38" t="s">
        <v>1087</v>
      </c>
      <c r="E787" s="39">
        <v>15</v>
      </c>
    </row>
    <row r="788" spans="4:5" ht="15" customHeight="1">
      <c r="D788" s="38" t="s">
        <v>1140</v>
      </c>
      <c r="E788" s="39">
        <v>15</v>
      </c>
    </row>
    <row r="789" spans="4:5" ht="15" customHeight="1">
      <c r="D789" s="38" t="s">
        <v>1172</v>
      </c>
      <c r="E789" s="39">
        <v>15</v>
      </c>
    </row>
    <row r="790" spans="4:5" ht="15" customHeight="1">
      <c r="D790" s="38" t="s">
        <v>1175</v>
      </c>
      <c r="E790" s="39">
        <v>15</v>
      </c>
    </row>
    <row r="791" spans="4:5" ht="15" customHeight="1">
      <c r="D791" s="38" t="s">
        <v>1181</v>
      </c>
      <c r="E791" s="39">
        <v>15</v>
      </c>
    </row>
    <row r="792" spans="4:5" ht="15" customHeight="1">
      <c r="D792" s="38" t="s">
        <v>1191</v>
      </c>
      <c r="E792" s="39">
        <v>15</v>
      </c>
    </row>
    <row r="793" spans="4:5" ht="15" customHeight="1">
      <c r="D793" s="38" t="s">
        <v>1216</v>
      </c>
      <c r="E793" s="39">
        <v>15</v>
      </c>
    </row>
    <row r="794" spans="4:5" ht="15" customHeight="1">
      <c r="D794" s="38" t="s">
        <v>1224</v>
      </c>
      <c r="E794" s="39">
        <v>15</v>
      </c>
    </row>
    <row r="795" spans="4:5" ht="15" customHeight="1">
      <c r="D795" s="38" t="s">
        <v>1296</v>
      </c>
      <c r="E795" s="39">
        <v>15</v>
      </c>
    </row>
    <row r="796" spans="4:5" ht="15" customHeight="1">
      <c r="D796" s="38" t="s">
        <v>1322</v>
      </c>
      <c r="E796" s="39">
        <v>15</v>
      </c>
    </row>
    <row r="797" spans="4:5" ht="15" customHeight="1">
      <c r="D797" s="38" t="s">
        <v>1374</v>
      </c>
      <c r="E797" s="39">
        <v>15</v>
      </c>
    </row>
    <row r="798" spans="4:5" ht="15" customHeight="1">
      <c r="D798" s="38" t="s">
        <v>1375</v>
      </c>
      <c r="E798" s="39">
        <v>15</v>
      </c>
    </row>
    <row r="799" spans="4:5" ht="15" customHeight="1">
      <c r="D799" s="38" t="s">
        <v>1377</v>
      </c>
      <c r="E799" s="39">
        <v>15</v>
      </c>
    </row>
    <row r="800" spans="4:5" ht="15" customHeight="1">
      <c r="D800" s="38" t="s">
        <v>1378</v>
      </c>
      <c r="E800" s="39">
        <v>15</v>
      </c>
    </row>
    <row r="801" spans="4:5" ht="15" customHeight="1">
      <c r="D801" s="38" t="s">
        <v>1397</v>
      </c>
      <c r="E801" s="39">
        <v>15</v>
      </c>
    </row>
    <row r="802" spans="4:5" ht="15" customHeight="1">
      <c r="D802" s="38" t="s">
        <v>1470</v>
      </c>
      <c r="E802" s="39">
        <v>15</v>
      </c>
    </row>
    <row r="803" spans="4:5" ht="15" customHeight="1">
      <c r="D803" s="38" t="s">
        <v>1522</v>
      </c>
      <c r="E803" s="39">
        <v>15</v>
      </c>
    </row>
    <row r="804" spans="4:5" ht="15" customHeight="1">
      <c r="D804" s="38" t="s">
        <v>1532</v>
      </c>
      <c r="E804" s="39">
        <v>15</v>
      </c>
    </row>
    <row r="805" spans="4:5" ht="15" customHeight="1">
      <c r="D805" s="38" t="s">
        <v>1534</v>
      </c>
      <c r="E805" s="39">
        <v>15</v>
      </c>
    </row>
    <row r="806" spans="4:5" ht="15" customHeight="1">
      <c r="D806" s="38" t="s">
        <v>1561</v>
      </c>
      <c r="E806" s="39">
        <v>15</v>
      </c>
    </row>
    <row r="807" spans="4:5" ht="15" customHeight="1">
      <c r="D807" s="38" t="s">
        <v>1615</v>
      </c>
      <c r="E807" s="39">
        <v>15</v>
      </c>
    </row>
    <row r="808" spans="4:5" ht="15" customHeight="1">
      <c r="D808" s="38" t="s">
        <v>1616</v>
      </c>
      <c r="E808" s="39">
        <v>15</v>
      </c>
    </row>
    <row r="809" spans="4:5" ht="15" customHeight="1">
      <c r="D809" s="38" t="s">
        <v>1619</v>
      </c>
      <c r="E809" s="39">
        <v>15</v>
      </c>
    </row>
    <row r="810" spans="4:5" ht="15" customHeight="1">
      <c r="D810" s="38" t="s">
        <v>758</v>
      </c>
      <c r="E810" s="39">
        <v>14</v>
      </c>
    </row>
    <row r="811" spans="4:5" ht="15" customHeight="1">
      <c r="D811" s="38" t="s">
        <v>834</v>
      </c>
      <c r="E811" s="39">
        <v>14</v>
      </c>
    </row>
    <row r="812" spans="4:5" ht="15" customHeight="1">
      <c r="D812" s="38" t="s">
        <v>922</v>
      </c>
      <c r="E812" s="39">
        <v>14</v>
      </c>
    </row>
    <row r="813" spans="4:5" ht="15" customHeight="1">
      <c r="D813" s="38" t="s">
        <v>951</v>
      </c>
      <c r="E813" s="39">
        <v>14</v>
      </c>
    </row>
    <row r="814" spans="4:5" ht="15" customHeight="1">
      <c r="D814" s="38" t="s">
        <v>955</v>
      </c>
      <c r="E814" s="39">
        <v>14</v>
      </c>
    </row>
    <row r="815" spans="4:5" ht="15" customHeight="1">
      <c r="D815" s="38" t="s">
        <v>1149</v>
      </c>
      <c r="E815" s="39">
        <v>14</v>
      </c>
    </row>
    <row r="816" spans="4:5" ht="15" customHeight="1">
      <c r="D816" s="38" t="s">
        <v>1192</v>
      </c>
      <c r="E816" s="39">
        <v>14</v>
      </c>
    </row>
    <row r="817" spans="4:5" ht="15" customHeight="1">
      <c r="D817" s="38" t="s">
        <v>1193</v>
      </c>
      <c r="E817" s="39">
        <v>14</v>
      </c>
    </row>
    <row r="818" spans="4:5" ht="15" customHeight="1">
      <c r="D818" s="38" t="s">
        <v>1220</v>
      </c>
      <c r="E818" s="39">
        <v>14</v>
      </c>
    </row>
    <row r="819" spans="4:5" ht="15" customHeight="1">
      <c r="D819" s="38" t="s">
        <v>1232</v>
      </c>
      <c r="E819" s="39">
        <v>14</v>
      </c>
    </row>
    <row r="820" spans="4:5" ht="15" customHeight="1">
      <c r="D820" s="38" t="s">
        <v>1234</v>
      </c>
      <c r="E820" s="39">
        <v>14</v>
      </c>
    </row>
    <row r="821" spans="4:5" ht="15" customHeight="1">
      <c r="D821" s="38" t="s">
        <v>1288</v>
      </c>
      <c r="E821" s="39">
        <v>14</v>
      </c>
    </row>
    <row r="822" spans="4:5" ht="15" customHeight="1">
      <c r="D822" s="38" t="s">
        <v>1301</v>
      </c>
      <c r="E822" s="39">
        <v>14</v>
      </c>
    </row>
    <row r="823" spans="4:5" ht="15" customHeight="1">
      <c r="D823" s="38" t="s">
        <v>1327</v>
      </c>
      <c r="E823" s="39">
        <v>14</v>
      </c>
    </row>
    <row r="824" spans="4:5" ht="15" customHeight="1">
      <c r="D824" s="38" t="s">
        <v>1332</v>
      </c>
      <c r="E824" s="39">
        <v>14</v>
      </c>
    </row>
    <row r="825" spans="4:5" ht="15" customHeight="1">
      <c r="D825" s="38" t="s">
        <v>1334</v>
      </c>
      <c r="E825" s="39">
        <v>14</v>
      </c>
    </row>
    <row r="826" spans="4:5" ht="15" customHeight="1">
      <c r="D826" s="38" t="s">
        <v>1335</v>
      </c>
      <c r="E826" s="39">
        <v>14</v>
      </c>
    </row>
    <row r="827" spans="4:5" ht="15" customHeight="1">
      <c r="D827" s="38" t="s">
        <v>1351</v>
      </c>
      <c r="E827" s="39">
        <v>14</v>
      </c>
    </row>
    <row r="828" spans="4:5" ht="15" customHeight="1">
      <c r="D828" s="38" t="s">
        <v>1353</v>
      </c>
      <c r="E828" s="39">
        <v>14</v>
      </c>
    </row>
    <row r="829" spans="4:5" ht="15" customHeight="1">
      <c r="D829" s="38" t="s">
        <v>1370</v>
      </c>
      <c r="E829" s="39">
        <v>14</v>
      </c>
    </row>
    <row r="830" spans="4:5" ht="15" customHeight="1">
      <c r="D830" s="38" t="s">
        <v>1410</v>
      </c>
      <c r="E830" s="39">
        <v>14</v>
      </c>
    </row>
    <row r="831" spans="4:5" ht="15" customHeight="1">
      <c r="D831" s="38" t="s">
        <v>1426</v>
      </c>
      <c r="E831" s="39">
        <v>14</v>
      </c>
    </row>
    <row r="832" spans="4:5" ht="15" customHeight="1">
      <c r="D832" s="38" t="s">
        <v>1440</v>
      </c>
      <c r="E832" s="39">
        <v>14</v>
      </c>
    </row>
    <row r="833" spans="4:5" ht="15" customHeight="1">
      <c r="D833" s="38" t="s">
        <v>1443</v>
      </c>
      <c r="E833" s="39">
        <v>14</v>
      </c>
    </row>
    <row r="834" spans="4:5" ht="15" customHeight="1">
      <c r="D834" s="38" t="s">
        <v>1658</v>
      </c>
      <c r="E834" s="39">
        <v>14</v>
      </c>
    </row>
    <row r="835" spans="4:5" ht="15" customHeight="1">
      <c r="D835" s="38" t="s">
        <v>999</v>
      </c>
      <c r="E835" s="39">
        <v>13</v>
      </c>
    </row>
    <row r="836" spans="4:5" ht="15" customHeight="1">
      <c r="D836" s="38" t="s">
        <v>1029</v>
      </c>
      <c r="E836" s="39">
        <v>13</v>
      </c>
    </row>
    <row r="837" spans="4:5" ht="15" customHeight="1">
      <c r="D837" s="38" t="s">
        <v>1138</v>
      </c>
      <c r="E837" s="39">
        <v>13</v>
      </c>
    </row>
    <row r="838" spans="4:5" ht="15" customHeight="1">
      <c r="D838" s="38" t="s">
        <v>1152</v>
      </c>
      <c r="E838" s="39">
        <v>13</v>
      </c>
    </row>
    <row r="839" spans="4:5" ht="15" customHeight="1">
      <c r="D839" s="38" t="s">
        <v>1168</v>
      </c>
      <c r="E839" s="39">
        <v>13</v>
      </c>
    </row>
    <row r="840" spans="4:5" ht="15" customHeight="1">
      <c r="D840" s="38" t="s">
        <v>1194</v>
      </c>
      <c r="E840" s="39">
        <v>13</v>
      </c>
    </row>
    <row r="841" spans="4:5" ht="15" customHeight="1">
      <c r="D841" s="38" t="s">
        <v>1223</v>
      </c>
      <c r="E841" s="39">
        <v>13</v>
      </c>
    </row>
    <row r="842" spans="4:5" ht="15" customHeight="1">
      <c r="D842" s="38" t="s">
        <v>1269</v>
      </c>
      <c r="E842" s="39">
        <v>13</v>
      </c>
    </row>
    <row r="843" spans="4:5" ht="15" customHeight="1">
      <c r="D843" s="38" t="s">
        <v>1273</v>
      </c>
      <c r="E843" s="39">
        <v>13</v>
      </c>
    </row>
    <row r="844" spans="4:5" ht="15" customHeight="1">
      <c r="D844" s="38" t="s">
        <v>1275</v>
      </c>
      <c r="E844" s="39">
        <v>13</v>
      </c>
    </row>
    <row r="845" spans="4:5" ht="15" customHeight="1">
      <c r="D845" s="38" t="s">
        <v>1277</v>
      </c>
      <c r="E845" s="39">
        <v>13</v>
      </c>
    </row>
    <row r="846" spans="4:5" ht="15" customHeight="1">
      <c r="D846" s="38" t="s">
        <v>1278</v>
      </c>
      <c r="E846" s="39">
        <v>13</v>
      </c>
    </row>
    <row r="847" spans="4:5" ht="15" customHeight="1">
      <c r="D847" s="38" t="s">
        <v>1279</v>
      </c>
      <c r="E847" s="39">
        <v>13</v>
      </c>
    </row>
    <row r="848" spans="4:5" ht="15" customHeight="1">
      <c r="D848" s="38" t="s">
        <v>1293</v>
      </c>
      <c r="E848" s="39">
        <v>13</v>
      </c>
    </row>
    <row r="849" spans="4:5" ht="15" customHeight="1">
      <c r="D849" s="38" t="s">
        <v>1350</v>
      </c>
      <c r="E849" s="39">
        <v>13</v>
      </c>
    </row>
    <row r="850" spans="4:5" ht="15" customHeight="1">
      <c r="D850" s="38" t="s">
        <v>1372</v>
      </c>
      <c r="E850" s="39">
        <v>13</v>
      </c>
    </row>
    <row r="851" spans="4:5" ht="15" customHeight="1">
      <c r="D851" s="38" t="s">
        <v>1387</v>
      </c>
      <c r="E851" s="39">
        <v>13</v>
      </c>
    </row>
    <row r="852" spans="4:5" ht="15" customHeight="1">
      <c r="D852" s="38" t="s">
        <v>1389</v>
      </c>
      <c r="E852" s="39">
        <v>13</v>
      </c>
    </row>
    <row r="853" spans="4:5" ht="15" customHeight="1">
      <c r="D853" s="38" t="s">
        <v>1390</v>
      </c>
      <c r="E853" s="39">
        <v>13</v>
      </c>
    </row>
    <row r="854" spans="4:5" ht="15" customHeight="1">
      <c r="D854" s="38" t="s">
        <v>1419</v>
      </c>
      <c r="E854" s="39">
        <v>13</v>
      </c>
    </row>
    <row r="855" spans="4:5" ht="15" customHeight="1">
      <c r="D855" s="38" t="s">
        <v>1484</v>
      </c>
      <c r="E855" s="39">
        <v>13</v>
      </c>
    </row>
    <row r="856" spans="4:5" ht="15" customHeight="1">
      <c r="D856" s="38" t="s">
        <v>1487</v>
      </c>
      <c r="E856" s="39">
        <v>13</v>
      </c>
    </row>
    <row r="857" spans="4:5" ht="15" customHeight="1">
      <c r="D857" s="38" t="s">
        <v>1494</v>
      </c>
      <c r="E857" s="39">
        <v>13</v>
      </c>
    </row>
    <row r="858" spans="4:5" ht="15" customHeight="1">
      <c r="D858" s="38" t="s">
        <v>1508</v>
      </c>
      <c r="E858" s="39">
        <v>13</v>
      </c>
    </row>
    <row r="859" spans="4:5" ht="15" customHeight="1">
      <c r="D859" s="38" t="s">
        <v>1524</v>
      </c>
      <c r="E859" s="39">
        <v>13</v>
      </c>
    </row>
    <row r="860" spans="4:5" ht="15" customHeight="1">
      <c r="D860" s="38" t="s">
        <v>1593</v>
      </c>
      <c r="E860" s="39">
        <v>13</v>
      </c>
    </row>
    <row r="861" spans="4:5" ht="15" customHeight="1">
      <c r="D861" s="38" t="s">
        <v>1608</v>
      </c>
      <c r="E861" s="39">
        <v>13</v>
      </c>
    </row>
    <row r="862" spans="4:5" ht="15" customHeight="1">
      <c r="D862" s="38" t="s">
        <v>1621</v>
      </c>
      <c r="E862" s="39">
        <v>13</v>
      </c>
    </row>
    <row r="863" spans="4:5" ht="15" customHeight="1">
      <c r="D863" s="38" t="s">
        <v>1632</v>
      </c>
      <c r="E863" s="39">
        <v>13</v>
      </c>
    </row>
    <row r="864" spans="4:5" ht="15" customHeight="1">
      <c r="D864" s="38" t="s">
        <v>1641</v>
      </c>
      <c r="E864" s="39">
        <v>13</v>
      </c>
    </row>
    <row r="865" spans="4:5" ht="15" customHeight="1">
      <c r="D865" s="38" t="s">
        <v>1665</v>
      </c>
      <c r="E865" s="39">
        <v>13</v>
      </c>
    </row>
    <row r="866" spans="4:5" ht="15" customHeight="1">
      <c r="D866" s="38" t="s">
        <v>1667</v>
      </c>
      <c r="E866" s="39">
        <v>13</v>
      </c>
    </row>
    <row r="867" spans="4:5" ht="15" customHeight="1">
      <c r="D867" s="38" t="s">
        <v>864</v>
      </c>
      <c r="E867" s="39">
        <v>12</v>
      </c>
    </row>
    <row r="868" spans="4:5" ht="15" customHeight="1">
      <c r="D868" s="38" t="s">
        <v>938</v>
      </c>
      <c r="E868" s="39">
        <v>12</v>
      </c>
    </row>
    <row r="869" spans="4:5" ht="15" customHeight="1">
      <c r="D869" s="38" t="s">
        <v>1008</v>
      </c>
      <c r="E869" s="39">
        <v>12</v>
      </c>
    </row>
    <row r="870" spans="4:5" ht="15" customHeight="1">
      <c r="D870" s="38" t="s">
        <v>1009</v>
      </c>
      <c r="E870" s="39">
        <v>12</v>
      </c>
    </row>
    <row r="871" spans="4:5" ht="15" customHeight="1">
      <c r="D871" s="38" t="s">
        <v>1148</v>
      </c>
      <c r="E871" s="39">
        <v>12</v>
      </c>
    </row>
    <row r="872" spans="4:5" ht="15" customHeight="1">
      <c r="D872" s="38" t="s">
        <v>1169</v>
      </c>
      <c r="E872" s="39">
        <v>12</v>
      </c>
    </row>
    <row r="873" spans="4:5" ht="15" customHeight="1">
      <c r="D873" s="38" t="s">
        <v>1178</v>
      </c>
      <c r="E873" s="39">
        <v>12</v>
      </c>
    </row>
    <row r="874" spans="4:5" ht="15" customHeight="1">
      <c r="D874" s="38" t="s">
        <v>1184</v>
      </c>
      <c r="E874" s="39">
        <v>12</v>
      </c>
    </row>
    <row r="875" spans="4:5" ht="15" customHeight="1">
      <c r="D875" s="38" t="s">
        <v>1187</v>
      </c>
      <c r="E875" s="39">
        <v>12</v>
      </c>
    </row>
    <row r="876" spans="4:5" ht="15" customHeight="1">
      <c r="D876" s="38" t="s">
        <v>1203</v>
      </c>
      <c r="E876" s="39">
        <v>12</v>
      </c>
    </row>
    <row r="877" spans="4:5" ht="15" customHeight="1">
      <c r="D877" s="38" t="s">
        <v>1210</v>
      </c>
      <c r="E877" s="39">
        <v>12</v>
      </c>
    </row>
    <row r="878" spans="4:5" ht="15" customHeight="1">
      <c r="D878" s="38" t="s">
        <v>1252</v>
      </c>
      <c r="E878" s="39">
        <v>12</v>
      </c>
    </row>
    <row r="879" spans="4:5" ht="15" customHeight="1">
      <c r="D879" s="38" t="s">
        <v>1263</v>
      </c>
      <c r="E879" s="39">
        <v>12</v>
      </c>
    </row>
    <row r="880" spans="4:5" ht="15" customHeight="1">
      <c r="D880" s="38" t="s">
        <v>1317</v>
      </c>
      <c r="E880" s="39">
        <v>12</v>
      </c>
    </row>
    <row r="881" spans="4:5" ht="15" customHeight="1">
      <c r="D881" s="38" t="s">
        <v>1323</v>
      </c>
      <c r="E881" s="39">
        <v>12</v>
      </c>
    </row>
    <row r="882" spans="4:5" ht="15" customHeight="1">
      <c r="D882" s="38" t="s">
        <v>1330</v>
      </c>
      <c r="E882" s="39">
        <v>12</v>
      </c>
    </row>
    <row r="883" spans="4:5" ht="15" customHeight="1">
      <c r="D883" s="38" t="s">
        <v>1371</v>
      </c>
      <c r="E883" s="39">
        <v>12</v>
      </c>
    </row>
    <row r="884" spans="4:5" ht="15" customHeight="1">
      <c r="D884" s="38" t="s">
        <v>1385</v>
      </c>
      <c r="E884" s="39">
        <v>12</v>
      </c>
    </row>
    <row r="885" spans="4:5" ht="15" customHeight="1">
      <c r="D885" s="38" t="s">
        <v>1422</v>
      </c>
      <c r="E885" s="39">
        <v>12</v>
      </c>
    </row>
    <row r="886" spans="4:5" ht="15" customHeight="1">
      <c r="D886" s="38" t="s">
        <v>1439</v>
      </c>
      <c r="E886" s="39">
        <v>12</v>
      </c>
    </row>
    <row r="887" spans="4:5" ht="15" customHeight="1">
      <c r="D887" s="38" t="s">
        <v>1442</v>
      </c>
      <c r="E887" s="39">
        <v>12</v>
      </c>
    </row>
    <row r="888" spans="4:5" ht="15" customHeight="1">
      <c r="D888" s="38" t="s">
        <v>1451</v>
      </c>
      <c r="E888" s="39">
        <v>12</v>
      </c>
    </row>
    <row r="889" spans="4:5" ht="15" customHeight="1">
      <c r="D889" s="38" t="s">
        <v>1452</v>
      </c>
      <c r="E889" s="39">
        <v>12</v>
      </c>
    </row>
    <row r="890" spans="4:5" ht="15" customHeight="1">
      <c r="D890" s="38" t="s">
        <v>1453</v>
      </c>
      <c r="E890" s="39">
        <v>12</v>
      </c>
    </row>
    <row r="891" spans="4:5" ht="15" customHeight="1">
      <c r="D891" s="38" t="s">
        <v>1454</v>
      </c>
      <c r="E891" s="39">
        <v>12</v>
      </c>
    </row>
    <row r="892" spans="4:5" ht="15" customHeight="1">
      <c r="D892" s="38" t="s">
        <v>1455</v>
      </c>
      <c r="E892" s="39">
        <v>12</v>
      </c>
    </row>
    <row r="893" spans="4:5" ht="15" customHeight="1">
      <c r="D893" s="38" t="s">
        <v>1456</v>
      </c>
      <c r="E893" s="39">
        <v>12</v>
      </c>
    </row>
    <row r="894" spans="4:5" ht="15" customHeight="1">
      <c r="D894" s="38" t="s">
        <v>1457</v>
      </c>
      <c r="E894" s="39">
        <v>12</v>
      </c>
    </row>
    <row r="895" spans="4:5" ht="15" customHeight="1">
      <c r="D895" s="38" t="s">
        <v>1458</v>
      </c>
      <c r="E895" s="39">
        <v>12</v>
      </c>
    </row>
    <row r="896" spans="4:5" ht="15" customHeight="1">
      <c r="D896" s="38" t="s">
        <v>1459</v>
      </c>
      <c r="E896" s="39">
        <v>12</v>
      </c>
    </row>
    <row r="897" spans="4:5" ht="15" customHeight="1">
      <c r="D897" s="38" t="s">
        <v>1460</v>
      </c>
      <c r="E897" s="39">
        <v>12</v>
      </c>
    </row>
    <row r="898" spans="4:5" ht="15" customHeight="1">
      <c r="D898" s="38" t="s">
        <v>1461</v>
      </c>
      <c r="E898" s="39">
        <v>12</v>
      </c>
    </row>
    <row r="899" spans="4:5" ht="15" customHeight="1">
      <c r="D899" s="38" t="s">
        <v>1462</v>
      </c>
      <c r="E899" s="39">
        <v>12</v>
      </c>
    </row>
    <row r="900" spans="4:5" ht="15" customHeight="1">
      <c r="D900" s="38" t="s">
        <v>1463</v>
      </c>
      <c r="E900" s="39">
        <v>12</v>
      </c>
    </row>
    <row r="901" spans="4:5" ht="15" customHeight="1">
      <c r="D901" s="38" t="s">
        <v>1490</v>
      </c>
      <c r="E901" s="39">
        <v>12</v>
      </c>
    </row>
    <row r="902" spans="4:5" ht="15" customHeight="1">
      <c r="D902" s="38" t="s">
        <v>1629</v>
      </c>
      <c r="E902" s="39">
        <v>12</v>
      </c>
    </row>
    <row r="903" spans="4:5" ht="15" customHeight="1">
      <c r="D903" s="38" t="s">
        <v>1631</v>
      </c>
      <c r="E903" s="39">
        <v>12</v>
      </c>
    </row>
    <row r="904" spans="4:5" ht="15" customHeight="1">
      <c r="D904" s="38" t="s">
        <v>1684</v>
      </c>
      <c r="E904" s="39">
        <v>12</v>
      </c>
    </row>
    <row r="905" spans="4:5" ht="15" customHeight="1">
      <c r="D905" s="38" t="s">
        <v>2025</v>
      </c>
      <c r="E905" s="39">
        <v>12</v>
      </c>
    </row>
    <row r="906" spans="4:5" ht="15" customHeight="1">
      <c r="D906" s="38" t="s">
        <v>848</v>
      </c>
      <c r="E906" s="39">
        <v>11</v>
      </c>
    </row>
    <row r="907" spans="4:5" ht="15" customHeight="1">
      <c r="D907" s="38" t="s">
        <v>888</v>
      </c>
      <c r="E907" s="39">
        <v>11</v>
      </c>
    </row>
    <row r="908" spans="4:5" ht="15" customHeight="1">
      <c r="D908" s="38" t="s">
        <v>897</v>
      </c>
      <c r="E908" s="39">
        <v>11</v>
      </c>
    </row>
    <row r="909" spans="4:5" ht="15" customHeight="1">
      <c r="D909" s="38" t="s">
        <v>942</v>
      </c>
      <c r="E909" s="39">
        <v>11</v>
      </c>
    </row>
    <row r="910" spans="4:5" ht="15" customHeight="1">
      <c r="D910" s="38" t="s">
        <v>1126</v>
      </c>
      <c r="E910" s="39">
        <v>11</v>
      </c>
    </row>
    <row r="911" spans="4:5" ht="15" customHeight="1">
      <c r="D911" s="38" t="s">
        <v>1177</v>
      </c>
      <c r="E911" s="39">
        <v>11</v>
      </c>
    </row>
    <row r="912" spans="4:5" ht="15" customHeight="1">
      <c r="D912" s="38" t="s">
        <v>1218</v>
      </c>
      <c r="E912" s="39">
        <v>11</v>
      </c>
    </row>
    <row r="913" spans="4:5" ht="15" customHeight="1">
      <c r="D913" s="38" t="s">
        <v>1226</v>
      </c>
      <c r="E913" s="39">
        <v>11</v>
      </c>
    </row>
    <row r="914" spans="4:5" ht="15" customHeight="1">
      <c r="D914" s="38" t="s">
        <v>1251</v>
      </c>
      <c r="E914" s="39">
        <v>11</v>
      </c>
    </row>
    <row r="915" spans="4:5" ht="15" customHeight="1">
      <c r="D915" s="38" t="s">
        <v>1268</v>
      </c>
      <c r="E915" s="39">
        <v>11</v>
      </c>
    </row>
    <row r="916" spans="4:5" ht="15" customHeight="1">
      <c r="D916" s="38" t="s">
        <v>1271</v>
      </c>
      <c r="E916" s="39">
        <v>11</v>
      </c>
    </row>
    <row r="917" spans="4:5" ht="15" customHeight="1">
      <c r="D917" s="38" t="s">
        <v>1319</v>
      </c>
      <c r="E917" s="39">
        <v>11</v>
      </c>
    </row>
    <row r="918" spans="4:5" ht="15" customHeight="1">
      <c r="D918" s="38" t="s">
        <v>1331</v>
      </c>
      <c r="E918" s="39">
        <v>11</v>
      </c>
    </row>
    <row r="919" spans="4:5" ht="15" customHeight="1">
      <c r="D919" s="38" t="s">
        <v>1352</v>
      </c>
      <c r="E919" s="39">
        <v>11</v>
      </c>
    </row>
    <row r="920" spans="4:5" ht="15" customHeight="1">
      <c r="D920" s="38" t="s">
        <v>1428</v>
      </c>
      <c r="E920" s="39">
        <v>11</v>
      </c>
    </row>
    <row r="921" spans="4:5" ht="15" customHeight="1">
      <c r="D921" s="38" t="s">
        <v>1449</v>
      </c>
      <c r="E921" s="39">
        <v>11</v>
      </c>
    </row>
    <row r="922" spans="4:5" ht="15" customHeight="1">
      <c r="D922" s="38" t="s">
        <v>1473</v>
      </c>
      <c r="E922" s="39">
        <v>11</v>
      </c>
    </row>
    <row r="923" spans="4:5" ht="15" customHeight="1">
      <c r="D923" s="38" t="s">
        <v>1474</v>
      </c>
      <c r="E923" s="39">
        <v>11</v>
      </c>
    </row>
    <row r="924" spans="4:5" ht="15" customHeight="1">
      <c r="D924" s="38" t="s">
        <v>1476</v>
      </c>
      <c r="E924" s="39">
        <v>11</v>
      </c>
    </row>
    <row r="925" spans="4:5" ht="15" customHeight="1">
      <c r="D925" s="38" t="s">
        <v>1480</v>
      </c>
      <c r="E925" s="39">
        <v>11</v>
      </c>
    </row>
    <row r="926" spans="4:5" ht="15" customHeight="1">
      <c r="D926" s="38" t="s">
        <v>1481</v>
      </c>
      <c r="E926" s="39">
        <v>11</v>
      </c>
    </row>
    <row r="927" spans="4:5" ht="15" customHeight="1">
      <c r="D927" s="38" t="s">
        <v>1488</v>
      </c>
      <c r="E927" s="39">
        <v>11</v>
      </c>
    </row>
    <row r="928" spans="4:5" ht="15" customHeight="1">
      <c r="D928" s="38" t="s">
        <v>1496</v>
      </c>
      <c r="E928" s="39">
        <v>11</v>
      </c>
    </row>
    <row r="929" spans="4:5" ht="15" customHeight="1">
      <c r="D929" s="38" t="s">
        <v>1499</v>
      </c>
      <c r="E929" s="39">
        <v>11</v>
      </c>
    </row>
    <row r="930" spans="4:5" ht="15" customHeight="1">
      <c r="D930" s="38" t="s">
        <v>1552</v>
      </c>
      <c r="E930" s="39">
        <v>11</v>
      </c>
    </row>
    <row r="931" spans="4:5" ht="15" customHeight="1">
      <c r="D931" s="38" t="s">
        <v>1589</v>
      </c>
      <c r="E931" s="39">
        <v>11</v>
      </c>
    </row>
    <row r="932" spans="4:5" ht="15" customHeight="1">
      <c r="D932" s="38" t="s">
        <v>1597</v>
      </c>
      <c r="E932" s="39">
        <v>11</v>
      </c>
    </row>
    <row r="933" spans="4:5" ht="15" customHeight="1">
      <c r="D933" s="38" t="s">
        <v>1614</v>
      </c>
      <c r="E933" s="39">
        <v>11</v>
      </c>
    </row>
    <row r="934" spans="4:5" ht="15" customHeight="1">
      <c r="D934" s="38" t="s">
        <v>1004</v>
      </c>
      <c r="E934" s="39">
        <v>10</v>
      </c>
    </row>
    <row r="935" spans="4:5" ht="15" customHeight="1">
      <c r="D935" s="38" t="s">
        <v>1231</v>
      </c>
      <c r="E935" s="39">
        <v>10</v>
      </c>
    </row>
    <row r="936" spans="4:5" ht="15" customHeight="1">
      <c r="D936" s="38" t="s">
        <v>1256</v>
      </c>
      <c r="E936" s="39">
        <v>10</v>
      </c>
    </row>
    <row r="937" spans="4:5" ht="15" customHeight="1">
      <c r="D937" s="38" t="s">
        <v>1267</v>
      </c>
      <c r="E937" s="39">
        <v>10</v>
      </c>
    </row>
    <row r="938" spans="4:5" ht="15" customHeight="1">
      <c r="D938" s="38" t="s">
        <v>1283</v>
      </c>
      <c r="E938" s="39">
        <v>10</v>
      </c>
    </row>
    <row r="939" spans="4:5" ht="15" customHeight="1">
      <c r="D939" s="38" t="s">
        <v>1285</v>
      </c>
      <c r="E939" s="39">
        <v>10</v>
      </c>
    </row>
    <row r="940" spans="4:5" ht="15" customHeight="1">
      <c r="D940" s="38" t="s">
        <v>1348</v>
      </c>
      <c r="E940" s="39">
        <v>10</v>
      </c>
    </row>
    <row r="941" spans="4:5" ht="15" customHeight="1">
      <c r="D941" s="38" t="s">
        <v>1355</v>
      </c>
      <c r="E941" s="39">
        <v>10</v>
      </c>
    </row>
    <row r="942" spans="4:5" ht="15" customHeight="1">
      <c r="D942" s="38" t="s">
        <v>1369</v>
      </c>
      <c r="E942" s="39">
        <v>10</v>
      </c>
    </row>
    <row r="943" spans="4:5" ht="15" customHeight="1">
      <c r="D943" s="38" t="s">
        <v>1376</v>
      </c>
      <c r="E943" s="39">
        <v>10</v>
      </c>
    </row>
    <row r="944" spans="4:5" ht="15" customHeight="1">
      <c r="D944" s="38" t="s">
        <v>1379</v>
      </c>
      <c r="E944" s="39">
        <v>10</v>
      </c>
    </row>
    <row r="945" spans="4:5" ht="15" customHeight="1">
      <c r="D945" s="38" t="s">
        <v>1388</v>
      </c>
      <c r="E945" s="39">
        <v>10</v>
      </c>
    </row>
    <row r="946" spans="4:5" ht="15" customHeight="1">
      <c r="D946" s="38" t="s">
        <v>1395</v>
      </c>
      <c r="E946" s="39">
        <v>10</v>
      </c>
    </row>
    <row r="947" spans="4:5" ht="15" customHeight="1">
      <c r="D947" s="38" t="s">
        <v>1396</v>
      </c>
      <c r="E947" s="39">
        <v>10</v>
      </c>
    </row>
    <row r="948" spans="4:5" ht="15" customHeight="1">
      <c r="D948" s="38" t="s">
        <v>1398</v>
      </c>
      <c r="E948" s="39">
        <v>10</v>
      </c>
    </row>
    <row r="949" spans="4:5" ht="15" customHeight="1">
      <c r="D949" s="38" t="s">
        <v>1399</v>
      </c>
      <c r="E949" s="39">
        <v>10</v>
      </c>
    </row>
    <row r="950" spans="4:5" ht="15" customHeight="1">
      <c r="D950" s="38" t="s">
        <v>1400</v>
      </c>
      <c r="E950" s="39">
        <v>10</v>
      </c>
    </row>
    <row r="951" spans="4:5" ht="15" customHeight="1">
      <c r="D951" s="38" t="s">
        <v>1401</v>
      </c>
      <c r="E951" s="39">
        <v>10</v>
      </c>
    </row>
    <row r="952" spans="4:5" ht="15" customHeight="1">
      <c r="D952" s="38" t="s">
        <v>1403</v>
      </c>
      <c r="E952" s="39">
        <v>10</v>
      </c>
    </row>
    <row r="953" spans="4:5" ht="15" customHeight="1">
      <c r="D953" s="38" t="s">
        <v>1414</v>
      </c>
      <c r="E953" s="39">
        <v>10</v>
      </c>
    </row>
    <row r="954" spans="4:5" ht="15" customHeight="1">
      <c r="D954" s="38" t="s">
        <v>1431</v>
      </c>
      <c r="E954" s="39">
        <v>10</v>
      </c>
    </row>
    <row r="955" spans="4:5" ht="15" customHeight="1">
      <c r="D955" s="38" t="s">
        <v>1432</v>
      </c>
      <c r="E955" s="39">
        <v>10</v>
      </c>
    </row>
    <row r="956" spans="4:5" ht="15" customHeight="1">
      <c r="D956" s="38" t="s">
        <v>1471</v>
      </c>
      <c r="E956" s="39">
        <v>10</v>
      </c>
    </row>
    <row r="957" spans="4:5" ht="15" customHeight="1">
      <c r="D957" s="38" t="s">
        <v>1478</v>
      </c>
      <c r="E957" s="39">
        <v>10</v>
      </c>
    </row>
    <row r="958" spans="4:5" ht="15" customHeight="1">
      <c r="D958" s="38" t="s">
        <v>1491</v>
      </c>
      <c r="E958" s="39">
        <v>10</v>
      </c>
    </row>
    <row r="959" spans="4:5" ht="15" customHeight="1">
      <c r="D959" s="38" t="s">
        <v>1495</v>
      </c>
      <c r="E959" s="39">
        <v>10</v>
      </c>
    </row>
    <row r="960" spans="4:5" ht="15" customHeight="1">
      <c r="D960" s="38" t="s">
        <v>1497</v>
      </c>
      <c r="E960" s="39">
        <v>10</v>
      </c>
    </row>
    <row r="961" spans="4:5" ht="15" customHeight="1">
      <c r="D961" s="38" t="s">
        <v>1515</v>
      </c>
      <c r="E961" s="39">
        <v>10</v>
      </c>
    </row>
    <row r="962" spans="4:5" ht="15" customHeight="1">
      <c r="D962" s="38" t="s">
        <v>1527</v>
      </c>
      <c r="E962" s="39">
        <v>10</v>
      </c>
    </row>
    <row r="963" spans="4:5" ht="15" customHeight="1">
      <c r="D963" s="38" t="s">
        <v>1531</v>
      </c>
      <c r="E963" s="39">
        <v>10</v>
      </c>
    </row>
    <row r="964" spans="4:5" ht="15" customHeight="1">
      <c r="D964" s="38" t="s">
        <v>1535</v>
      </c>
      <c r="E964" s="39">
        <v>10</v>
      </c>
    </row>
    <row r="965" spans="4:5" ht="15" customHeight="1">
      <c r="D965" s="38" t="s">
        <v>1536</v>
      </c>
      <c r="E965" s="39">
        <v>10</v>
      </c>
    </row>
    <row r="966" spans="4:5" ht="15" customHeight="1">
      <c r="D966" s="38" t="s">
        <v>1541</v>
      </c>
      <c r="E966" s="39">
        <v>10</v>
      </c>
    </row>
    <row r="967" spans="4:5" ht="15" customHeight="1">
      <c r="D967" s="38" t="s">
        <v>1544</v>
      </c>
      <c r="E967" s="39">
        <v>10</v>
      </c>
    </row>
    <row r="968" spans="4:5" ht="15" customHeight="1">
      <c r="D968" s="38" t="s">
        <v>1547</v>
      </c>
      <c r="E968" s="39">
        <v>10</v>
      </c>
    </row>
    <row r="969" spans="4:5" ht="15" customHeight="1">
      <c r="D969" s="38" t="s">
        <v>1557</v>
      </c>
      <c r="E969" s="39">
        <v>10</v>
      </c>
    </row>
    <row r="970" spans="4:5" ht="15" customHeight="1">
      <c r="D970" s="38" t="s">
        <v>1568</v>
      </c>
      <c r="E970" s="39">
        <v>10</v>
      </c>
    </row>
    <row r="971" spans="4:5" ht="15" customHeight="1">
      <c r="D971" s="38" t="s">
        <v>1604</v>
      </c>
      <c r="E971" s="39">
        <v>10</v>
      </c>
    </row>
    <row r="972" spans="4:5" ht="15" customHeight="1">
      <c r="D972" s="38" t="s">
        <v>1607</v>
      </c>
      <c r="E972" s="39">
        <v>10</v>
      </c>
    </row>
    <row r="973" spans="4:5" ht="15" customHeight="1">
      <c r="D973" s="38" t="s">
        <v>1635</v>
      </c>
      <c r="E973" s="39">
        <v>10</v>
      </c>
    </row>
    <row r="974" spans="4:5" ht="15" customHeight="1">
      <c r="D974" s="38" t="s">
        <v>1636</v>
      </c>
      <c r="E974" s="39">
        <v>10</v>
      </c>
    </row>
    <row r="975" spans="4:5" ht="15" customHeight="1">
      <c r="D975" s="38" t="s">
        <v>1668</v>
      </c>
      <c r="E975" s="39">
        <v>10</v>
      </c>
    </row>
    <row r="976" spans="4:5" ht="15" customHeight="1">
      <c r="D976" s="38" t="s">
        <v>993</v>
      </c>
      <c r="E976" s="39">
        <v>9</v>
      </c>
    </row>
    <row r="977" spans="4:5" ht="15" customHeight="1">
      <c r="D977" s="38" t="s">
        <v>1081</v>
      </c>
      <c r="E977" s="39">
        <v>9</v>
      </c>
    </row>
    <row r="978" spans="4:5" ht="15" customHeight="1">
      <c r="D978" s="38" t="s">
        <v>1096</v>
      </c>
      <c r="E978" s="39">
        <v>9</v>
      </c>
    </row>
    <row r="979" spans="4:5" ht="15" customHeight="1">
      <c r="D979" s="38" t="s">
        <v>1102</v>
      </c>
      <c r="E979" s="39">
        <v>9</v>
      </c>
    </row>
    <row r="980" spans="4:5" ht="15" customHeight="1">
      <c r="D980" s="38" t="s">
        <v>1103</v>
      </c>
      <c r="E980" s="39">
        <v>9</v>
      </c>
    </row>
    <row r="981" spans="4:5" ht="15" customHeight="1">
      <c r="D981" s="38" t="s">
        <v>1151</v>
      </c>
      <c r="E981" s="39">
        <v>9</v>
      </c>
    </row>
    <row r="982" spans="4:5" ht="15" customHeight="1">
      <c r="D982" s="38" t="s">
        <v>1161</v>
      </c>
      <c r="E982" s="39">
        <v>9</v>
      </c>
    </row>
    <row r="983" spans="4:5" ht="15" customHeight="1">
      <c r="D983" s="38" t="s">
        <v>1324</v>
      </c>
      <c r="E983" s="39">
        <v>9</v>
      </c>
    </row>
    <row r="984" spans="4:5" ht="15" customHeight="1">
      <c r="D984" s="38" t="s">
        <v>1341</v>
      </c>
      <c r="E984" s="39">
        <v>9</v>
      </c>
    </row>
    <row r="985" spans="4:5" ht="15" customHeight="1">
      <c r="D985" s="38" t="s">
        <v>1373</v>
      </c>
      <c r="E985" s="39">
        <v>9</v>
      </c>
    </row>
    <row r="986" spans="4:5" ht="15" customHeight="1">
      <c r="D986" s="38" t="s">
        <v>1393</v>
      </c>
      <c r="E986" s="39">
        <v>9</v>
      </c>
    </row>
    <row r="987" spans="4:5" ht="15" customHeight="1">
      <c r="D987" s="38" t="s">
        <v>1411</v>
      </c>
      <c r="E987" s="39">
        <v>9</v>
      </c>
    </row>
    <row r="988" spans="4:5" ht="15" customHeight="1">
      <c r="D988" s="38" t="s">
        <v>1423</v>
      </c>
      <c r="E988" s="39">
        <v>9</v>
      </c>
    </row>
    <row r="989" spans="4:5" ht="15" customHeight="1">
      <c r="D989" s="38" t="s">
        <v>1445</v>
      </c>
      <c r="E989" s="39">
        <v>9</v>
      </c>
    </row>
    <row r="990" spans="4:5" ht="15" customHeight="1">
      <c r="D990" s="38" t="s">
        <v>1446</v>
      </c>
      <c r="E990" s="39">
        <v>9</v>
      </c>
    </row>
    <row r="991" spans="4:5" ht="15" customHeight="1">
      <c r="D991" s="38" t="s">
        <v>1447</v>
      </c>
      <c r="E991" s="39">
        <v>9</v>
      </c>
    </row>
    <row r="992" spans="4:5" ht="15" customHeight="1">
      <c r="D992" s="38" t="s">
        <v>1465</v>
      </c>
      <c r="E992" s="39">
        <v>9</v>
      </c>
    </row>
    <row r="993" spans="4:5" ht="15" customHeight="1">
      <c r="D993" s="38" t="s">
        <v>1486</v>
      </c>
      <c r="E993" s="39">
        <v>9</v>
      </c>
    </row>
    <row r="994" spans="4:5" ht="15" customHeight="1">
      <c r="D994" s="38" t="s">
        <v>1492</v>
      </c>
      <c r="E994" s="39">
        <v>9</v>
      </c>
    </row>
    <row r="995" spans="4:5" ht="15" customHeight="1">
      <c r="D995" s="38" t="s">
        <v>1501</v>
      </c>
      <c r="E995" s="39">
        <v>9</v>
      </c>
    </row>
    <row r="996" spans="4:5" ht="15" customHeight="1">
      <c r="D996" s="38" t="s">
        <v>1503</v>
      </c>
      <c r="E996" s="39">
        <v>9</v>
      </c>
    </row>
    <row r="997" spans="4:5" ht="15" customHeight="1">
      <c r="D997" s="38" t="s">
        <v>1504</v>
      </c>
      <c r="E997" s="39">
        <v>9</v>
      </c>
    </row>
    <row r="998" spans="4:5" ht="15" customHeight="1">
      <c r="D998" s="38" t="s">
        <v>1514</v>
      </c>
      <c r="E998" s="39">
        <v>9</v>
      </c>
    </row>
    <row r="999" spans="4:5" ht="15" customHeight="1">
      <c r="D999" s="38" t="s">
        <v>1520</v>
      </c>
      <c r="E999" s="39">
        <v>9</v>
      </c>
    </row>
    <row r="1000" spans="4:5" ht="15" customHeight="1">
      <c r="D1000" s="38" t="s">
        <v>1542</v>
      </c>
      <c r="E1000" s="39">
        <v>9</v>
      </c>
    </row>
    <row r="1001" spans="4:5" ht="15" customHeight="1">
      <c r="D1001" s="38" t="s">
        <v>1558</v>
      </c>
      <c r="E1001" s="39">
        <v>9</v>
      </c>
    </row>
    <row r="1002" spans="4:5" ht="15" customHeight="1">
      <c r="D1002" s="38" t="s">
        <v>1595</v>
      </c>
      <c r="E1002" s="39">
        <v>9</v>
      </c>
    </row>
    <row r="1003" spans="4:5" ht="15" customHeight="1">
      <c r="D1003" s="38" t="s">
        <v>1618</v>
      </c>
      <c r="E1003" s="39">
        <v>9</v>
      </c>
    </row>
    <row r="1004" spans="4:5" ht="15" customHeight="1">
      <c r="D1004" s="38" t="s">
        <v>1630</v>
      </c>
      <c r="E1004" s="39">
        <v>9</v>
      </c>
    </row>
    <row r="1005" spans="4:5" ht="15" customHeight="1">
      <c r="D1005" s="38" t="s">
        <v>1645</v>
      </c>
      <c r="E1005" s="39">
        <v>9</v>
      </c>
    </row>
    <row r="1006" spans="4:5" ht="15" customHeight="1">
      <c r="D1006" s="38" t="s">
        <v>1745</v>
      </c>
      <c r="E1006" s="39">
        <v>9</v>
      </c>
    </row>
    <row r="1007" spans="4:5" ht="15" customHeight="1">
      <c r="D1007" s="38" t="s">
        <v>1750</v>
      </c>
      <c r="E1007" s="39">
        <v>9</v>
      </c>
    </row>
    <row r="1008" spans="4:5" ht="15" customHeight="1">
      <c r="D1008" s="38" t="s">
        <v>877</v>
      </c>
      <c r="E1008" s="39">
        <v>8</v>
      </c>
    </row>
    <row r="1009" spans="4:5" ht="15" customHeight="1">
      <c r="D1009" s="38" t="s">
        <v>1023</v>
      </c>
      <c r="E1009" s="39">
        <v>8</v>
      </c>
    </row>
    <row r="1010" spans="4:5" ht="15" customHeight="1">
      <c r="D1010" s="38" t="s">
        <v>1173</v>
      </c>
      <c r="E1010" s="39">
        <v>8</v>
      </c>
    </row>
    <row r="1011" spans="4:5" ht="15" customHeight="1">
      <c r="D1011" s="38" t="s">
        <v>1186</v>
      </c>
      <c r="E1011" s="39">
        <v>8</v>
      </c>
    </row>
    <row r="1012" spans="4:5" ht="15" customHeight="1">
      <c r="D1012" s="38" t="s">
        <v>1196</v>
      </c>
      <c r="E1012" s="39">
        <v>8</v>
      </c>
    </row>
    <row r="1013" spans="4:5" ht="15" customHeight="1">
      <c r="D1013" s="38" t="s">
        <v>1200</v>
      </c>
      <c r="E1013" s="39">
        <v>8</v>
      </c>
    </row>
    <row r="1014" spans="4:5" ht="15" customHeight="1">
      <c r="D1014" s="38" t="s">
        <v>1217</v>
      </c>
      <c r="E1014" s="39">
        <v>8</v>
      </c>
    </row>
    <row r="1015" spans="4:5" ht="15" customHeight="1">
      <c r="D1015" s="38" t="s">
        <v>1270</v>
      </c>
      <c r="E1015" s="39">
        <v>8</v>
      </c>
    </row>
    <row r="1016" spans="4:5" ht="15" customHeight="1">
      <c r="D1016" s="38" t="s">
        <v>1299</v>
      </c>
      <c r="E1016" s="39">
        <v>8</v>
      </c>
    </row>
    <row r="1017" spans="4:5" ht="15" customHeight="1">
      <c r="D1017" s="38" t="s">
        <v>1381</v>
      </c>
      <c r="E1017" s="39">
        <v>8</v>
      </c>
    </row>
    <row r="1018" spans="4:5" ht="15" customHeight="1">
      <c r="D1018" s="38" t="s">
        <v>1418</v>
      </c>
      <c r="E1018" s="39">
        <v>8</v>
      </c>
    </row>
    <row r="1019" spans="4:5" ht="15" customHeight="1">
      <c r="D1019" s="38" t="s">
        <v>1448</v>
      </c>
      <c r="E1019" s="39">
        <v>8</v>
      </c>
    </row>
    <row r="1020" spans="4:5" ht="15" customHeight="1">
      <c r="D1020" s="38" t="s">
        <v>1450</v>
      </c>
      <c r="E1020" s="39">
        <v>8</v>
      </c>
    </row>
    <row r="1021" spans="4:5" ht="15" customHeight="1">
      <c r="D1021" s="38" t="s">
        <v>1467</v>
      </c>
      <c r="E1021" s="39">
        <v>8</v>
      </c>
    </row>
    <row r="1022" spans="4:5" ht="15" customHeight="1">
      <c r="D1022" s="38" t="s">
        <v>1482</v>
      </c>
      <c r="E1022" s="39">
        <v>8</v>
      </c>
    </row>
    <row r="1023" spans="4:5" ht="15" customHeight="1">
      <c r="D1023" s="38" t="s">
        <v>1483</v>
      </c>
      <c r="E1023" s="39">
        <v>8</v>
      </c>
    </row>
    <row r="1024" spans="4:5" ht="15" customHeight="1">
      <c r="D1024" s="38" t="s">
        <v>1500</v>
      </c>
      <c r="E1024" s="39">
        <v>8</v>
      </c>
    </row>
    <row r="1025" spans="4:5" ht="15" customHeight="1">
      <c r="D1025" s="38" t="s">
        <v>1509</v>
      </c>
      <c r="E1025" s="39">
        <v>8</v>
      </c>
    </row>
    <row r="1026" spans="4:5" ht="15" customHeight="1">
      <c r="D1026" s="38" t="s">
        <v>1511</v>
      </c>
      <c r="E1026" s="39">
        <v>8</v>
      </c>
    </row>
    <row r="1027" spans="4:5" ht="15" customHeight="1">
      <c r="D1027" s="38" t="s">
        <v>1526</v>
      </c>
      <c r="E1027" s="39">
        <v>8</v>
      </c>
    </row>
    <row r="1028" spans="4:5" ht="15" customHeight="1">
      <c r="D1028" s="38" t="s">
        <v>1545</v>
      </c>
      <c r="E1028" s="39">
        <v>8</v>
      </c>
    </row>
    <row r="1029" spans="4:5" ht="15" customHeight="1">
      <c r="D1029" s="38" t="s">
        <v>1546</v>
      </c>
      <c r="E1029" s="39">
        <v>8</v>
      </c>
    </row>
    <row r="1030" spans="4:5" ht="15" customHeight="1">
      <c r="D1030" s="38" t="s">
        <v>1564</v>
      </c>
      <c r="E1030" s="39">
        <v>8</v>
      </c>
    </row>
    <row r="1031" spans="4:5" ht="15" customHeight="1">
      <c r="D1031" s="38" t="s">
        <v>1565</v>
      </c>
      <c r="E1031" s="39">
        <v>8</v>
      </c>
    </row>
    <row r="1032" spans="4:5" ht="15" customHeight="1">
      <c r="D1032" s="38" t="s">
        <v>1571</v>
      </c>
      <c r="E1032" s="39">
        <v>8</v>
      </c>
    </row>
    <row r="1033" spans="4:5" ht="15" customHeight="1">
      <c r="D1033" s="38" t="s">
        <v>1585</v>
      </c>
      <c r="E1033" s="39">
        <v>8</v>
      </c>
    </row>
    <row r="1034" spans="4:5" ht="15" customHeight="1">
      <c r="D1034" s="38" t="s">
        <v>1605</v>
      </c>
      <c r="E1034" s="39">
        <v>8</v>
      </c>
    </row>
    <row r="1035" spans="4:5" ht="15" customHeight="1">
      <c r="D1035" s="38" t="s">
        <v>1673</v>
      </c>
      <c r="E1035" s="39">
        <v>8</v>
      </c>
    </row>
    <row r="1036" spans="4:5" ht="15" customHeight="1">
      <c r="D1036" s="38" t="s">
        <v>1683</v>
      </c>
      <c r="E1036" s="39">
        <v>8</v>
      </c>
    </row>
    <row r="1037" spans="4:5" ht="15" customHeight="1">
      <c r="D1037" s="38" t="s">
        <v>1692</v>
      </c>
      <c r="E1037" s="39">
        <v>8</v>
      </c>
    </row>
    <row r="1038" spans="4:5" ht="15" customHeight="1">
      <c r="D1038" s="38" t="s">
        <v>1694</v>
      </c>
      <c r="E1038" s="39">
        <v>8</v>
      </c>
    </row>
    <row r="1039" spans="4:5" ht="15" customHeight="1">
      <c r="D1039" s="38" t="s">
        <v>1777</v>
      </c>
      <c r="E1039" s="39">
        <v>8</v>
      </c>
    </row>
    <row r="1040" spans="4:5" ht="15" customHeight="1">
      <c r="D1040" s="38" t="s">
        <v>1195</v>
      </c>
      <c r="E1040" s="39">
        <v>7</v>
      </c>
    </row>
    <row r="1041" spans="4:5" ht="15" customHeight="1">
      <c r="D1041" s="38" t="s">
        <v>1249</v>
      </c>
      <c r="E1041" s="39">
        <v>7</v>
      </c>
    </row>
    <row r="1042" spans="4:5" ht="15" customHeight="1">
      <c r="D1042" s="38" t="s">
        <v>1282</v>
      </c>
      <c r="E1042" s="39">
        <v>7</v>
      </c>
    </row>
    <row r="1043" spans="4:5" ht="15" customHeight="1">
      <c r="D1043" s="38" t="s">
        <v>1295</v>
      </c>
      <c r="E1043" s="39">
        <v>7</v>
      </c>
    </row>
    <row r="1044" spans="4:5" ht="15" customHeight="1">
      <c r="D1044" s="38" t="s">
        <v>1340</v>
      </c>
      <c r="E1044" s="39">
        <v>7</v>
      </c>
    </row>
    <row r="1045" spans="4:5" ht="15" customHeight="1">
      <c r="D1045" s="38" t="s">
        <v>1354</v>
      </c>
      <c r="E1045" s="39">
        <v>7</v>
      </c>
    </row>
    <row r="1046" spans="4:5" ht="15" customHeight="1">
      <c r="D1046" s="38" t="s">
        <v>1384</v>
      </c>
      <c r="E1046" s="39">
        <v>7</v>
      </c>
    </row>
    <row r="1047" spans="4:5" ht="15" customHeight="1">
      <c r="D1047" s="38" t="s">
        <v>1402</v>
      </c>
      <c r="E1047" s="39">
        <v>7</v>
      </c>
    </row>
    <row r="1048" spans="4:5" ht="15" customHeight="1">
      <c r="D1048" s="38" t="s">
        <v>1405</v>
      </c>
      <c r="E1048" s="39">
        <v>7</v>
      </c>
    </row>
    <row r="1049" spans="4:5" ht="15" customHeight="1">
      <c r="D1049" s="38" t="s">
        <v>1408</v>
      </c>
      <c r="E1049" s="39">
        <v>7</v>
      </c>
    </row>
    <row r="1050" spans="4:5" ht="15" customHeight="1">
      <c r="D1050" s="38" t="s">
        <v>1420</v>
      </c>
      <c r="E1050" s="39">
        <v>7</v>
      </c>
    </row>
    <row r="1051" spans="4:5" ht="15" customHeight="1">
      <c r="D1051" s="38" t="s">
        <v>1441</v>
      </c>
      <c r="E1051" s="39">
        <v>7</v>
      </c>
    </row>
    <row r="1052" spans="4:5" ht="15" customHeight="1">
      <c r="D1052" s="38" t="s">
        <v>1489</v>
      </c>
      <c r="E1052" s="39">
        <v>7</v>
      </c>
    </row>
    <row r="1053" spans="4:5" ht="15" customHeight="1">
      <c r="D1053" s="38" t="s">
        <v>1528</v>
      </c>
      <c r="E1053" s="39">
        <v>7</v>
      </c>
    </row>
    <row r="1054" spans="4:5" ht="15" customHeight="1">
      <c r="D1054" s="38" t="s">
        <v>1548</v>
      </c>
      <c r="E1054" s="39">
        <v>7</v>
      </c>
    </row>
    <row r="1055" spans="4:5" ht="15" customHeight="1">
      <c r="D1055" s="38" t="s">
        <v>1550</v>
      </c>
      <c r="E1055" s="39">
        <v>7</v>
      </c>
    </row>
    <row r="1056" spans="4:5" ht="15" customHeight="1">
      <c r="D1056" s="38" t="s">
        <v>1551</v>
      </c>
      <c r="E1056" s="39">
        <v>7</v>
      </c>
    </row>
    <row r="1057" spans="4:5" ht="15" customHeight="1">
      <c r="D1057" s="38" t="s">
        <v>1559</v>
      </c>
      <c r="E1057" s="39">
        <v>7</v>
      </c>
    </row>
    <row r="1058" spans="4:5" ht="15" customHeight="1">
      <c r="D1058" s="38" t="s">
        <v>1583</v>
      </c>
      <c r="E1058" s="39">
        <v>7</v>
      </c>
    </row>
    <row r="1059" spans="4:5" ht="15" customHeight="1">
      <c r="D1059" s="38" t="s">
        <v>1601</v>
      </c>
      <c r="E1059" s="39">
        <v>7</v>
      </c>
    </row>
    <row r="1060" spans="4:5" ht="15" customHeight="1">
      <c r="D1060" s="38" t="s">
        <v>1617</v>
      </c>
      <c r="E1060" s="39">
        <v>7</v>
      </c>
    </row>
    <row r="1061" spans="4:5" ht="15" customHeight="1">
      <c r="D1061" s="38" t="s">
        <v>1670</v>
      </c>
      <c r="E1061" s="39">
        <v>7</v>
      </c>
    </row>
    <row r="1062" spans="4:5" ht="15" customHeight="1">
      <c r="D1062" s="38" t="s">
        <v>1678</v>
      </c>
      <c r="E1062" s="39">
        <v>7</v>
      </c>
    </row>
    <row r="1063" spans="4:5" ht="15" customHeight="1">
      <c r="D1063" s="38" t="s">
        <v>1679</v>
      </c>
      <c r="E1063" s="39">
        <v>7</v>
      </c>
    </row>
    <row r="1064" spans="4:5" ht="15" customHeight="1">
      <c r="D1064" s="38" t="s">
        <v>1688</v>
      </c>
      <c r="E1064" s="39">
        <v>7</v>
      </c>
    </row>
    <row r="1065" spans="4:5" ht="15" customHeight="1">
      <c r="D1065" s="38" t="s">
        <v>1707</v>
      </c>
      <c r="E1065" s="39">
        <v>7</v>
      </c>
    </row>
    <row r="1066" spans="4:5" ht="15" customHeight="1">
      <c r="D1066" s="38" t="s">
        <v>1708</v>
      </c>
      <c r="E1066" s="39">
        <v>7</v>
      </c>
    </row>
    <row r="1067" spans="4:5" ht="15" customHeight="1">
      <c r="D1067" s="38" t="s">
        <v>1759</v>
      </c>
      <c r="E1067" s="39">
        <v>7</v>
      </c>
    </row>
    <row r="1068" spans="4:5" ht="15" customHeight="1">
      <c r="D1068" s="38" t="s">
        <v>1821</v>
      </c>
      <c r="E1068" s="39">
        <v>7</v>
      </c>
    </row>
    <row r="1069" spans="4:5" ht="15" customHeight="1">
      <c r="D1069" s="38" t="s">
        <v>1823</v>
      </c>
      <c r="E1069" s="39">
        <v>7</v>
      </c>
    </row>
    <row r="1070" spans="4:5" ht="15" customHeight="1">
      <c r="D1070" s="38" t="s">
        <v>1070</v>
      </c>
      <c r="E1070" s="39">
        <v>6</v>
      </c>
    </row>
    <row r="1071" spans="4:5" ht="15" customHeight="1">
      <c r="D1071" s="38" t="s">
        <v>1145</v>
      </c>
      <c r="E1071" s="39">
        <v>6</v>
      </c>
    </row>
    <row r="1072" spans="4:5" ht="15" customHeight="1">
      <c r="D1072" s="38" t="s">
        <v>1313</v>
      </c>
      <c r="E1072" s="39">
        <v>6</v>
      </c>
    </row>
    <row r="1073" spans="4:5" ht="15" customHeight="1">
      <c r="D1073" s="38" t="s">
        <v>1329</v>
      </c>
      <c r="E1073" s="39">
        <v>6</v>
      </c>
    </row>
    <row r="1074" spans="4:5" ht="15" customHeight="1">
      <c r="D1074" s="38" t="s">
        <v>1336</v>
      </c>
      <c r="E1074" s="39">
        <v>6</v>
      </c>
    </row>
    <row r="1075" spans="4:5" ht="15" customHeight="1">
      <c r="D1075" s="38" t="s">
        <v>1512</v>
      </c>
      <c r="E1075" s="39">
        <v>6</v>
      </c>
    </row>
    <row r="1076" spans="4:5" ht="15" customHeight="1">
      <c r="D1076" s="38" t="s">
        <v>1567</v>
      </c>
      <c r="E1076" s="39">
        <v>6</v>
      </c>
    </row>
    <row r="1077" spans="4:5" ht="15" customHeight="1">
      <c r="D1077" s="38" t="s">
        <v>1572</v>
      </c>
      <c r="E1077" s="39">
        <v>6</v>
      </c>
    </row>
    <row r="1078" spans="4:5" ht="15" customHeight="1">
      <c r="D1078" s="38" t="s">
        <v>1577</v>
      </c>
      <c r="E1078" s="39">
        <v>6</v>
      </c>
    </row>
    <row r="1079" spans="4:5" ht="15" customHeight="1">
      <c r="D1079" s="38" t="s">
        <v>1590</v>
      </c>
      <c r="E1079" s="39">
        <v>6</v>
      </c>
    </row>
    <row r="1080" spans="4:5" ht="15" customHeight="1">
      <c r="D1080" s="38" t="s">
        <v>1591</v>
      </c>
      <c r="E1080" s="39">
        <v>6</v>
      </c>
    </row>
    <row r="1081" spans="4:5" ht="15" customHeight="1">
      <c r="D1081" s="38" t="s">
        <v>1592</v>
      </c>
      <c r="E1081" s="39">
        <v>6</v>
      </c>
    </row>
    <row r="1082" spans="4:5" ht="15" customHeight="1">
      <c r="D1082" s="38" t="s">
        <v>1594</v>
      </c>
      <c r="E1082" s="39">
        <v>6</v>
      </c>
    </row>
    <row r="1083" spans="4:5" ht="15" customHeight="1">
      <c r="D1083" s="38" t="s">
        <v>1596</v>
      </c>
      <c r="E1083" s="39">
        <v>6</v>
      </c>
    </row>
    <row r="1084" spans="4:5" ht="15" customHeight="1">
      <c r="D1084" s="38" t="s">
        <v>1600</v>
      </c>
      <c r="E1084" s="39">
        <v>6</v>
      </c>
    </row>
    <row r="1085" spans="4:5" ht="15" customHeight="1">
      <c r="D1085" s="38" t="s">
        <v>1609</v>
      </c>
      <c r="E1085" s="39">
        <v>6</v>
      </c>
    </row>
    <row r="1086" spans="4:5" ht="15" customHeight="1">
      <c r="D1086" s="38" t="s">
        <v>1620</v>
      </c>
      <c r="E1086" s="39">
        <v>6</v>
      </c>
    </row>
    <row r="1087" spans="4:5" ht="15" customHeight="1">
      <c r="D1087" s="38" t="s">
        <v>1633</v>
      </c>
      <c r="E1087" s="39">
        <v>6</v>
      </c>
    </row>
    <row r="1088" spans="4:5" ht="15" customHeight="1">
      <c r="D1088" s="38" t="s">
        <v>1638</v>
      </c>
      <c r="E1088" s="39">
        <v>6</v>
      </c>
    </row>
    <row r="1089" spans="4:5" ht="15" customHeight="1">
      <c r="D1089" s="38" t="s">
        <v>1642</v>
      </c>
      <c r="E1089" s="39">
        <v>6</v>
      </c>
    </row>
    <row r="1090" spans="4:5" ht="15" customHeight="1">
      <c r="D1090" s="38" t="s">
        <v>1650</v>
      </c>
      <c r="E1090" s="39">
        <v>6</v>
      </c>
    </row>
    <row r="1091" spans="4:5" ht="15" customHeight="1">
      <c r="D1091" s="38" t="s">
        <v>1671</v>
      </c>
      <c r="E1091" s="39">
        <v>6</v>
      </c>
    </row>
    <row r="1092" spans="4:5" ht="15" customHeight="1">
      <c r="D1092" s="38" t="s">
        <v>1672</v>
      </c>
      <c r="E1092" s="39">
        <v>6</v>
      </c>
    </row>
    <row r="1093" spans="4:5" ht="15" customHeight="1">
      <c r="D1093" s="38" t="s">
        <v>1676</v>
      </c>
      <c r="E1093" s="39">
        <v>6</v>
      </c>
    </row>
    <row r="1094" spans="4:5" ht="15" customHeight="1">
      <c r="D1094" s="38" t="s">
        <v>1681</v>
      </c>
      <c r="E1094" s="39">
        <v>6</v>
      </c>
    </row>
    <row r="1095" spans="4:5" ht="15" customHeight="1">
      <c r="D1095" s="38" t="s">
        <v>1687</v>
      </c>
      <c r="E1095" s="39">
        <v>6</v>
      </c>
    </row>
    <row r="1096" spans="4:5" ht="15" customHeight="1">
      <c r="D1096" s="38" t="s">
        <v>1702</v>
      </c>
      <c r="E1096" s="39">
        <v>6</v>
      </c>
    </row>
    <row r="1097" spans="4:5" ht="15" customHeight="1">
      <c r="D1097" s="38" t="s">
        <v>1703</v>
      </c>
      <c r="E1097" s="39">
        <v>6</v>
      </c>
    </row>
    <row r="1098" spans="4:5" ht="15" customHeight="1">
      <c r="D1098" s="38" t="s">
        <v>1705</v>
      </c>
      <c r="E1098" s="39">
        <v>6</v>
      </c>
    </row>
    <row r="1099" spans="4:5" ht="15" customHeight="1">
      <c r="D1099" s="38" t="s">
        <v>1712</v>
      </c>
      <c r="E1099" s="39">
        <v>6</v>
      </c>
    </row>
    <row r="1100" spans="4:5" ht="15" customHeight="1">
      <c r="D1100" s="38" t="s">
        <v>1726</v>
      </c>
      <c r="E1100" s="39">
        <v>6</v>
      </c>
    </row>
    <row r="1101" spans="4:5" ht="15" customHeight="1">
      <c r="D1101" s="38" t="s">
        <v>1764</v>
      </c>
      <c r="E1101" s="39">
        <v>6</v>
      </c>
    </row>
    <row r="1102" spans="4:5" ht="15" customHeight="1">
      <c r="D1102" s="38" t="s">
        <v>1796</v>
      </c>
      <c r="E1102" s="39">
        <v>6</v>
      </c>
    </row>
    <row r="1103" spans="4:5" ht="15" customHeight="1">
      <c r="D1103" s="38" t="s">
        <v>1838</v>
      </c>
      <c r="E1103" s="39">
        <v>6</v>
      </c>
    </row>
    <row r="1104" spans="4:5" ht="15" customHeight="1">
      <c r="D1104" s="38" t="s">
        <v>1208</v>
      </c>
      <c r="E1104" s="39">
        <v>5</v>
      </c>
    </row>
    <row r="1105" spans="4:5" ht="15" customHeight="1">
      <c r="D1105" s="38" t="s">
        <v>1227</v>
      </c>
      <c r="E1105" s="39">
        <v>5</v>
      </c>
    </row>
    <row r="1106" spans="4:5" ht="15" customHeight="1">
      <c r="D1106" s="38" t="s">
        <v>1228</v>
      </c>
      <c r="E1106" s="39">
        <v>5</v>
      </c>
    </row>
    <row r="1107" spans="4:5" ht="15" customHeight="1">
      <c r="D1107" s="38" t="s">
        <v>1339</v>
      </c>
      <c r="E1107" s="39">
        <v>5</v>
      </c>
    </row>
    <row r="1108" spans="4:5" ht="15" customHeight="1">
      <c r="D1108" s="38" t="s">
        <v>1358</v>
      </c>
      <c r="E1108" s="39">
        <v>5</v>
      </c>
    </row>
    <row r="1109" spans="4:5" ht="15" customHeight="1">
      <c r="D1109" s="38" t="s">
        <v>1424</v>
      </c>
      <c r="E1109" s="39">
        <v>5</v>
      </c>
    </row>
    <row r="1110" spans="4:5" ht="15" customHeight="1">
      <c r="D1110" s="38" t="s">
        <v>1427</v>
      </c>
      <c r="E1110" s="39">
        <v>5</v>
      </c>
    </row>
    <row r="1111" spans="4:5" ht="15" customHeight="1">
      <c r="D1111" s="38" t="s">
        <v>1437</v>
      </c>
      <c r="E1111" s="39">
        <v>5</v>
      </c>
    </row>
    <row r="1112" spans="4:5" ht="15" customHeight="1">
      <c r="D1112" s="38" t="s">
        <v>1438</v>
      </c>
      <c r="E1112" s="39">
        <v>5</v>
      </c>
    </row>
    <row r="1113" spans="4:5" ht="15" customHeight="1">
      <c r="D1113" s="38" t="s">
        <v>1477</v>
      </c>
      <c r="E1113" s="39">
        <v>5</v>
      </c>
    </row>
    <row r="1114" spans="4:5" ht="15" customHeight="1">
      <c r="D1114" s="38" t="s">
        <v>1479</v>
      </c>
      <c r="E1114" s="39">
        <v>5</v>
      </c>
    </row>
    <row r="1115" spans="4:5" ht="15" customHeight="1">
      <c r="D1115" s="38" t="s">
        <v>1502</v>
      </c>
      <c r="E1115" s="39">
        <v>5</v>
      </c>
    </row>
    <row r="1116" spans="4:5" ht="15" customHeight="1">
      <c r="D1116" s="38" t="s">
        <v>1510</v>
      </c>
      <c r="E1116" s="39">
        <v>5</v>
      </c>
    </row>
    <row r="1117" spans="4:5" ht="15" customHeight="1">
      <c r="D1117" s="38" t="s">
        <v>1513</v>
      </c>
      <c r="E1117" s="39">
        <v>5</v>
      </c>
    </row>
    <row r="1118" spans="4:5" ht="15" customHeight="1">
      <c r="D1118" s="38" t="s">
        <v>1516</v>
      </c>
      <c r="E1118" s="39">
        <v>5</v>
      </c>
    </row>
    <row r="1119" spans="4:5" ht="15" customHeight="1">
      <c r="D1119" s="38" t="s">
        <v>1517</v>
      </c>
      <c r="E1119" s="39">
        <v>5</v>
      </c>
    </row>
    <row r="1120" spans="4:5" ht="15" customHeight="1">
      <c r="D1120" s="38" t="s">
        <v>1519</v>
      </c>
      <c r="E1120" s="39">
        <v>5</v>
      </c>
    </row>
    <row r="1121" spans="4:5" ht="15" customHeight="1">
      <c r="D1121" s="38" t="s">
        <v>1543</v>
      </c>
      <c r="E1121" s="39">
        <v>5</v>
      </c>
    </row>
    <row r="1122" spans="4:5" ht="15" customHeight="1">
      <c r="D1122" s="38" t="s">
        <v>1549</v>
      </c>
      <c r="E1122" s="39">
        <v>5</v>
      </c>
    </row>
    <row r="1123" spans="4:5" ht="15" customHeight="1">
      <c r="D1123" s="38" t="s">
        <v>1573</v>
      </c>
      <c r="E1123" s="39">
        <v>5</v>
      </c>
    </row>
    <row r="1124" spans="4:5" ht="15" customHeight="1">
      <c r="D1124" s="38" t="s">
        <v>1582</v>
      </c>
      <c r="E1124" s="39">
        <v>5</v>
      </c>
    </row>
    <row r="1125" spans="4:5" ht="15" customHeight="1">
      <c r="D1125" s="38" t="s">
        <v>1584</v>
      </c>
      <c r="E1125" s="39">
        <v>5</v>
      </c>
    </row>
    <row r="1126" spans="4:5" ht="15" customHeight="1">
      <c r="D1126" s="38" t="s">
        <v>1586</v>
      </c>
      <c r="E1126" s="39">
        <v>5</v>
      </c>
    </row>
    <row r="1127" spans="4:5" ht="15" customHeight="1">
      <c r="D1127" s="38" t="s">
        <v>1598</v>
      </c>
      <c r="E1127" s="39">
        <v>5</v>
      </c>
    </row>
    <row r="1128" spans="4:5" ht="15" customHeight="1">
      <c r="D1128" s="38" t="s">
        <v>1639</v>
      </c>
      <c r="E1128" s="39">
        <v>5</v>
      </c>
    </row>
    <row r="1129" spans="4:5" ht="15" customHeight="1">
      <c r="D1129" s="38" t="s">
        <v>1646</v>
      </c>
      <c r="E1129" s="39">
        <v>5</v>
      </c>
    </row>
    <row r="1130" spans="4:5" ht="15" customHeight="1">
      <c r="D1130" s="38" t="s">
        <v>1648</v>
      </c>
      <c r="E1130" s="39">
        <v>5</v>
      </c>
    </row>
    <row r="1131" spans="4:5" ht="15" customHeight="1">
      <c r="D1131" s="38" t="s">
        <v>1649</v>
      </c>
      <c r="E1131" s="39">
        <v>5</v>
      </c>
    </row>
    <row r="1132" spans="4:5" ht="15" customHeight="1">
      <c r="D1132" s="38" t="s">
        <v>1652</v>
      </c>
      <c r="E1132" s="39">
        <v>5</v>
      </c>
    </row>
    <row r="1133" spans="4:5" ht="15" customHeight="1">
      <c r="D1133" s="38" t="s">
        <v>1653</v>
      </c>
      <c r="E1133" s="39">
        <v>5</v>
      </c>
    </row>
    <row r="1134" spans="4:5" ht="15" customHeight="1">
      <c r="D1134" s="38" t="s">
        <v>1655</v>
      </c>
      <c r="E1134" s="39">
        <v>5</v>
      </c>
    </row>
    <row r="1135" spans="4:5" ht="15" customHeight="1">
      <c r="D1135" s="38" t="s">
        <v>1674</v>
      </c>
      <c r="E1135" s="39">
        <v>5</v>
      </c>
    </row>
    <row r="1136" spans="4:5" ht="15" customHeight="1">
      <c r="D1136" s="38" t="s">
        <v>1689</v>
      </c>
      <c r="E1136" s="39">
        <v>5</v>
      </c>
    </row>
    <row r="1137" spans="4:5" ht="15" customHeight="1">
      <c r="D1137" s="38" t="s">
        <v>1697</v>
      </c>
      <c r="E1137" s="39">
        <v>5</v>
      </c>
    </row>
    <row r="1138" spans="4:5" ht="15" customHeight="1">
      <c r="D1138" s="38" t="s">
        <v>1715</v>
      </c>
      <c r="E1138" s="39">
        <v>5</v>
      </c>
    </row>
    <row r="1139" spans="4:5" ht="15" customHeight="1">
      <c r="D1139" s="38" t="s">
        <v>1719</v>
      </c>
      <c r="E1139" s="39">
        <v>5</v>
      </c>
    </row>
    <row r="1140" spans="4:5" ht="15" customHeight="1">
      <c r="D1140" s="38" t="s">
        <v>1753</v>
      </c>
      <c r="E1140" s="39">
        <v>5</v>
      </c>
    </row>
    <row r="1141" spans="4:5" ht="15" customHeight="1">
      <c r="D1141" s="38" t="s">
        <v>1761</v>
      </c>
      <c r="E1141" s="39">
        <v>5</v>
      </c>
    </row>
    <row r="1142" spans="4:5" ht="15" customHeight="1">
      <c r="D1142" s="38" t="s">
        <v>1783</v>
      </c>
      <c r="E1142" s="39">
        <v>5</v>
      </c>
    </row>
    <row r="1143" spans="4:5" ht="15" customHeight="1">
      <c r="D1143" s="38" t="s">
        <v>1789</v>
      </c>
      <c r="E1143" s="39">
        <v>5</v>
      </c>
    </row>
    <row r="1144" spans="4:5" ht="15" customHeight="1">
      <c r="D1144" s="38" t="s">
        <v>1890</v>
      </c>
      <c r="E1144" s="39">
        <v>5</v>
      </c>
    </row>
    <row r="1145" spans="4:5" ht="15" customHeight="1">
      <c r="D1145" s="38" t="s">
        <v>1310</v>
      </c>
      <c r="E1145" s="39">
        <v>4</v>
      </c>
    </row>
    <row r="1146" spans="4:5" ht="15" customHeight="1">
      <c r="D1146" s="38" t="s">
        <v>1343</v>
      </c>
      <c r="E1146" s="39">
        <v>4</v>
      </c>
    </row>
    <row r="1147" spans="4:5" ht="15" customHeight="1">
      <c r="D1147" s="38" t="s">
        <v>1392</v>
      </c>
      <c r="E1147" s="39">
        <v>4</v>
      </c>
    </row>
    <row r="1148" spans="4:5" ht="15" customHeight="1">
      <c r="D1148" s="38" t="s">
        <v>1412</v>
      </c>
      <c r="E1148" s="39">
        <v>4</v>
      </c>
    </row>
    <row r="1149" spans="4:5" ht="15" customHeight="1">
      <c r="D1149" s="38" t="s">
        <v>1434</v>
      </c>
      <c r="E1149" s="39">
        <v>4</v>
      </c>
    </row>
    <row r="1150" spans="4:5" ht="15" customHeight="1">
      <c r="D1150" s="38" t="s">
        <v>1493</v>
      </c>
      <c r="E1150" s="39">
        <v>4</v>
      </c>
    </row>
    <row r="1151" spans="4:5" ht="15" customHeight="1">
      <c r="D1151" s="38" t="s">
        <v>1498</v>
      </c>
      <c r="E1151" s="39">
        <v>4</v>
      </c>
    </row>
    <row r="1152" spans="4:5" ht="15" customHeight="1">
      <c r="D1152" s="38" t="s">
        <v>1525</v>
      </c>
      <c r="E1152" s="39">
        <v>4</v>
      </c>
    </row>
    <row r="1153" spans="4:5" ht="15" customHeight="1">
      <c r="D1153" s="38" t="s">
        <v>1530</v>
      </c>
      <c r="E1153" s="39">
        <v>4</v>
      </c>
    </row>
    <row r="1154" spans="4:5" ht="15" customHeight="1">
      <c r="D1154" s="38" t="s">
        <v>1533</v>
      </c>
      <c r="E1154" s="39">
        <v>4</v>
      </c>
    </row>
    <row r="1155" spans="4:5" ht="15" customHeight="1">
      <c r="D1155" s="38" t="s">
        <v>1538</v>
      </c>
      <c r="E1155" s="39">
        <v>4</v>
      </c>
    </row>
    <row r="1156" spans="4:5" ht="15" customHeight="1">
      <c r="D1156" s="38" t="s">
        <v>1539</v>
      </c>
      <c r="E1156" s="39">
        <v>4</v>
      </c>
    </row>
    <row r="1157" spans="4:5" ht="15" customHeight="1">
      <c r="D1157" s="38" t="s">
        <v>1540</v>
      </c>
      <c r="E1157" s="39">
        <v>4</v>
      </c>
    </row>
    <row r="1158" spans="4:5" ht="15" customHeight="1">
      <c r="D1158" s="38" t="s">
        <v>1563</v>
      </c>
      <c r="E1158" s="39">
        <v>4</v>
      </c>
    </row>
    <row r="1159" spans="4:5" ht="15" customHeight="1">
      <c r="D1159" s="38" t="s">
        <v>1603</v>
      </c>
      <c r="E1159" s="39">
        <v>4</v>
      </c>
    </row>
    <row r="1160" spans="4:5" ht="15" customHeight="1">
      <c r="D1160" s="38" t="s">
        <v>1611</v>
      </c>
      <c r="E1160" s="39">
        <v>4</v>
      </c>
    </row>
    <row r="1161" spans="4:5" ht="15" customHeight="1">
      <c r="D1161" s="38" t="s">
        <v>1634</v>
      </c>
      <c r="E1161" s="39">
        <v>4</v>
      </c>
    </row>
    <row r="1162" spans="4:5" ht="15" customHeight="1">
      <c r="D1162" s="38" t="s">
        <v>1637</v>
      </c>
      <c r="E1162" s="39">
        <v>4</v>
      </c>
    </row>
    <row r="1163" spans="4:5" ht="15" customHeight="1">
      <c r="D1163" s="38" t="s">
        <v>1640</v>
      </c>
      <c r="E1163" s="39">
        <v>4</v>
      </c>
    </row>
    <row r="1164" spans="4:5" ht="15" customHeight="1">
      <c r="D1164" s="38" t="s">
        <v>1643</v>
      </c>
      <c r="E1164" s="39">
        <v>4</v>
      </c>
    </row>
    <row r="1165" spans="4:5" ht="15" customHeight="1">
      <c r="D1165" s="38" t="s">
        <v>1644</v>
      </c>
      <c r="E1165" s="39">
        <v>4</v>
      </c>
    </row>
    <row r="1166" spans="4:5" ht="15" customHeight="1">
      <c r="D1166" s="38" t="s">
        <v>1656</v>
      </c>
      <c r="E1166" s="39">
        <v>4</v>
      </c>
    </row>
    <row r="1167" spans="4:5" ht="15" customHeight="1">
      <c r="D1167" s="38" t="s">
        <v>1657</v>
      </c>
      <c r="E1167" s="39">
        <v>4</v>
      </c>
    </row>
    <row r="1168" spans="4:5" ht="15" customHeight="1">
      <c r="D1168" s="38" t="s">
        <v>1669</v>
      </c>
      <c r="E1168" s="39">
        <v>4</v>
      </c>
    </row>
    <row r="1169" spans="4:5" ht="15" customHeight="1">
      <c r="D1169" s="38" t="s">
        <v>1675</v>
      </c>
      <c r="E1169" s="39">
        <v>4</v>
      </c>
    </row>
    <row r="1170" spans="4:5" ht="15" customHeight="1">
      <c r="D1170" s="38" t="s">
        <v>1677</v>
      </c>
      <c r="E1170" s="39">
        <v>4</v>
      </c>
    </row>
    <row r="1171" spans="4:5" ht="15" customHeight="1">
      <c r="D1171" s="38" t="s">
        <v>1680</v>
      </c>
      <c r="E1171" s="39">
        <v>4</v>
      </c>
    </row>
    <row r="1172" spans="4:5" ht="15" customHeight="1">
      <c r="D1172" s="38" t="s">
        <v>1690</v>
      </c>
      <c r="E1172" s="39">
        <v>4</v>
      </c>
    </row>
    <row r="1173" spans="4:5" ht="15" customHeight="1">
      <c r="D1173" s="38" t="s">
        <v>1691</v>
      </c>
      <c r="E1173" s="39">
        <v>4</v>
      </c>
    </row>
    <row r="1174" spans="4:5" ht="15" customHeight="1">
      <c r="D1174" s="38" t="s">
        <v>1699</v>
      </c>
      <c r="E1174" s="39">
        <v>4</v>
      </c>
    </row>
    <row r="1175" spans="4:5" ht="15" customHeight="1">
      <c r="D1175" s="38" t="s">
        <v>1701</v>
      </c>
      <c r="E1175" s="39">
        <v>4</v>
      </c>
    </row>
    <row r="1176" spans="4:5" ht="15" customHeight="1">
      <c r="D1176" s="38" t="s">
        <v>1706</v>
      </c>
      <c r="E1176" s="39">
        <v>4</v>
      </c>
    </row>
    <row r="1177" spans="4:5" ht="15" customHeight="1">
      <c r="D1177" s="38" t="s">
        <v>1711</v>
      </c>
      <c r="E1177" s="39">
        <v>4</v>
      </c>
    </row>
    <row r="1178" spans="4:5" ht="15" customHeight="1">
      <c r="D1178" s="38" t="s">
        <v>1714</v>
      </c>
      <c r="E1178" s="39">
        <v>4</v>
      </c>
    </row>
    <row r="1179" spans="4:5" ht="15" customHeight="1">
      <c r="D1179" s="38" t="s">
        <v>1737</v>
      </c>
      <c r="E1179" s="39">
        <v>4</v>
      </c>
    </row>
    <row r="1180" spans="4:5" ht="15" customHeight="1">
      <c r="D1180" s="38" t="s">
        <v>1744</v>
      </c>
      <c r="E1180" s="39">
        <v>4</v>
      </c>
    </row>
    <row r="1181" spans="4:5" ht="15" customHeight="1">
      <c r="D1181" s="38" t="s">
        <v>1747</v>
      </c>
      <c r="E1181" s="39">
        <v>4</v>
      </c>
    </row>
    <row r="1182" spans="4:5" ht="15" customHeight="1">
      <c r="D1182" s="38" t="s">
        <v>1754</v>
      </c>
      <c r="E1182" s="39">
        <v>4</v>
      </c>
    </row>
    <row r="1183" spans="4:5" ht="15" customHeight="1">
      <c r="D1183" s="38" t="s">
        <v>1757</v>
      </c>
      <c r="E1183" s="39">
        <v>4</v>
      </c>
    </row>
    <row r="1184" spans="4:5" ht="15" customHeight="1">
      <c r="D1184" s="38" t="s">
        <v>1770</v>
      </c>
      <c r="E1184" s="39">
        <v>4</v>
      </c>
    </row>
    <row r="1185" spans="4:5" ht="15" customHeight="1">
      <c r="D1185" s="38" t="s">
        <v>1771</v>
      </c>
      <c r="E1185" s="39">
        <v>4</v>
      </c>
    </row>
    <row r="1186" spans="4:5" ht="15" customHeight="1">
      <c r="D1186" s="38" t="s">
        <v>1773</v>
      </c>
      <c r="E1186" s="39">
        <v>4</v>
      </c>
    </row>
    <row r="1187" spans="4:5" ht="15" customHeight="1">
      <c r="D1187" s="38" t="s">
        <v>1778</v>
      </c>
      <c r="E1187" s="39">
        <v>4</v>
      </c>
    </row>
    <row r="1188" spans="4:5" ht="15" customHeight="1">
      <c r="D1188" s="38" t="s">
        <v>1779</v>
      </c>
      <c r="E1188" s="39">
        <v>4</v>
      </c>
    </row>
    <row r="1189" spans="4:5" ht="15" customHeight="1">
      <c r="D1189" s="38" t="s">
        <v>1803</v>
      </c>
      <c r="E1189" s="39">
        <v>4</v>
      </c>
    </row>
    <row r="1190" spans="4:5" ht="15" customHeight="1">
      <c r="D1190" s="38" t="s">
        <v>1810</v>
      </c>
      <c r="E1190" s="39">
        <v>4</v>
      </c>
    </row>
    <row r="1191" spans="4:5" ht="15" customHeight="1">
      <c r="D1191" s="38" t="s">
        <v>1839</v>
      </c>
      <c r="E1191" s="39">
        <v>4</v>
      </c>
    </row>
    <row r="1192" spans="4:5" ht="15" customHeight="1">
      <c r="D1192" s="38" t="s">
        <v>1844</v>
      </c>
      <c r="E1192" s="39">
        <v>4</v>
      </c>
    </row>
    <row r="1193" spans="4:5" ht="15" customHeight="1">
      <c r="D1193" s="38" t="s">
        <v>1846</v>
      </c>
      <c r="E1193" s="39">
        <v>4</v>
      </c>
    </row>
    <row r="1194" spans="4:5" ht="15" customHeight="1">
      <c r="D1194" s="38" t="s">
        <v>1873</v>
      </c>
      <c r="E1194" s="39">
        <v>4</v>
      </c>
    </row>
    <row r="1195" spans="4:5" ht="15" customHeight="1">
      <c r="D1195" s="38" t="s">
        <v>1885</v>
      </c>
      <c r="E1195" s="39">
        <v>4</v>
      </c>
    </row>
    <row r="1196" spans="4:5" ht="15" customHeight="1">
      <c r="D1196" s="38" t="s">
        <v>1909</v>
      </c>
      <c r="E1196" s="39">
        <v>4</v>
      </c>
    </row>
    <row r="1197" spans="4:5" ht="15" customHeight="1">
      <c r="D1197" s="38" t="s">
        <v>2022</v>
      </c>
      <c r="E1197" s="39">
        <v>4</v>
      </c>
    </row>
    <row r="1198" spans="4:5" ht="15" customHeight="1">
      <c r="D1198" s="38" t="s">
        <v>1199</v>
      </c>
      <c r="E1198" s="39">
        <v>3</v>
      </c>
    </row>
    <row r="1199" spans="4:5" ht="15" customHeight="1">
      <c r="D1199" s="38" t="s">
        <v>1236</v>
      </c>
      <c r="E1199" s="39">
        <v>3</v>
      </c>
    </row>
    <row r="1200" spans="4:5" ht="15" customHeight="1">
      <c r="D1200" s="38" t="s">
        <v>1342</v>
      </c>
      <c r="E1200" s="39">
        <v>3</v>
      </c>
    </row>
    <row r="1201" spans="4:5" ht="15" customHeight="1">
      <c r="D1201" s="38" t="s">
        <v>1345</v>
      </c>
      <c r="E1201" s="39">
        <v>3</v>
      </c>
    </row>
    <row r="1202" spans="4:5" ht="15" customHeight="1">
      <c r="D1202" s="38" t="s">
        <v>1433</v>
      </c>
      <c r="E1202" s="39">
        <v>3</v>
      </c>
    </row>
    <row r="1203" spans="4:5" ht="15" customHeight="1">
      <c r="D1203" s="38" t="s">
        <v>1506</v>
      </c>
      <c r="E1203" s="39">
        <v>3</v>
      </c>
    </row>
    <row r="1204" spans="4:5" ht="15" customHeight="1">
      <c r="D1204" s="38" t="s">
        <v>1537</v>
      </c>
      <c r="E1204" s="39">
        <v>3</v>
      </c>
    </row>
    <row r="1205" spans="4:5" ht="15" customHeight="1">
      <c r="D1205" s="38" t="s">
        <v>1566</v>
      </c>
      <c r="E1205" s="39">
        <v>3</v>
      </c>
    </row>
    <row r="1206" spans="4:5" ht="15" customHeight="1">
      <c r="D1206" s="38" t="s">
        <v>1574</v>
      </c>
      <c r="E1206" s="39">
        <v>3</v>
      </c>
    </row>
    <row r="1207" spans="4:5" ht="15" customHeight="1">
      <c r="D1207" s="38" t="s">
        <v>1576</v>
      </c>
      <c r="E1207" s="39">
        <v>3</v>
      </c>
    </row>
    <row r="1208" spans="4:5" ht="15" customHeight="1">
      <c r="D1208" s="38" t="s">
        <v>1580</v>
      </c>
      <c r="E1208" s="39">
        <v>3</v>
      </c>
    </row>
    <row r="1209" spans="4:5" ht="15" customHeight="1">
      <c r="D1209" s="38" t="s">
        <v>1599</v>
      </c>
      <c r="E1209" s="39">
        <v>3</v>
      </c>
    </row>
    <row r="1210" spans="4:5" ht="15" customHeight="1">
      <c r="D1210" s="38" t="s">
        <v>1610</v>
      </c>
      <c r="E1210" s="39">
        <v>3</v>
      </c>
    </row>
    <row r="1211" spans="4:5" ht="15" customHeight="1">
      <c r="D1211" s="38" t="s">
        <v>1622</v>
      </c>
      <c r="E1211" s="39">
        <v>3</v>
      </c>
    </row>
    <row r="1212" spans="4:5" ht="15" customHeight="1">
      <c r="D1212" s="38" t="s">
        <v>1623</v>
      </c>
      <c r="E1212" s="39">
        <v>3</v>
      </c>
    </row>
    <row r="1213" spans="4:5" ht="15" customHeight="1">
      <c r="D1213" s="38" t="s">
        <v>1654</v>
      </c>
      <c r="E1213" s="39">
        <v>3</v>
      </c>
    </row>
    <row r="1214" spans="4:5" ht="15" customHeight="1">
      <c r="D1214" s="38" t="s">
        <v>1659</v>
      </c>
      <c r="E1214" s="39">
        <v>3</v>
      </c>
    </row>
    <row r="1215" spans="4:5" ht="15" customHeight="1">
      <c r="D1215" s="38" t="s">
        <v>1660</v>
      </c>
      <c r="E1215" s="39">
        <v>3</v>
      </c>
    </row>
    <row r="1216" spans="4:5" ht="15" customHeight="1">
      <c r="D1216" s="38" t="s">
        <v>1661</v>
      </c>
      <c r="E1216" s="39">
        <v>3</v>
      </c>
    </row>
    <row r="1217" spans="4:5" ht="15" customHeight="1">
      <c r="D1217" s="38" t="s">
        <v>1662</v>
      </c>
      <c r="E1217" s="39">
        <v>3</v>
      </c>
    </row>
    <row r="1218" spans="4:5" ht="15" customHeight="1">
      <c r="D1218" s="38" t="s">
        <v>1663</v>
      </c>
      <c r="E1218" s="39">
        <v>3</v>
      </c>
    </row>
    <row r="1219" spans="4:5" ht="15" customHeight="1">
      <c r="D1219" s="38" t="s">
        <v>1664</v>
      </c>
      <c r="E1219" s="39">
        <v>3</v>
      </c>
    </row>
    <row r="1220" spans="4:5" ht="15" customHeight="1">
      <c r="D1220" s="38" t="s">
        <v>1666</v>
      </c>
      <c r="E1220" s="39">
        <v>3</v>
      </c>
    </row>
    <row r="1221" spans="4:5" ht="15" customHeight="1">
      <c r="D1221" s="38" t="s">
        <v>1685</v>
      </c>
      <c r="E1221" s="39">
        <v>3</v>
      </c>
    </row>
    <row r="1222" spans="4:5" ht="15" customHeight="1">
      <c r="D1222" s="38" t="s">
        <v>1686</v>
      </c>
      <c r="E1222" s="39">
        <v>3</v>
      </c>
    </row>
    <row r="1223" spans="4:5" ht="15" customHeight="1">
      <c r="D1223" s="38" t="s">
        <v>1693</v>
      </c>
      <c r="E1223" s="39">
        <v>3</v>
      </c>
    </row>
    <row r="1224" spans="4:5" ht="15" customHeight="1">
      <c r="D1224" s="38" t="s">
        <v>1698</v>
      </c>
      <c r="E1224" s="39">
        <v>3</v>
      </c>
    </row>
    <row r="1225" spans="4:5" ht="15" customHeight="1">
      <c r="D1225" s="38" t="s">
        <v>1704</v>
      </c>
      <c r="E1225" s="39">
        <v>3</v>
      </c>
    </row>
    <row r="1226" spans="4:5" ht="15" customHeight="1">
      <c r="D1226" s="38" t="s">
        <v>1727</v>
      </c>
      <c r="E1226" s="39">
        <v>3</v>
      </c>
    </row>
    <row r="1227" spans="4:5" ht="15" customHeight="1">
      <c r="D1227" s="38" t="s">
        <v>1728</v>
      </c>
      <c r="E1227" s="39">
        <v>3</v>
      </c>
    </row>
    <row r="1228" spans="4:5" ht="15" customHeight="1">
      <c r="D1228" s="38" t="s">
        <v>1729</v>
      </c>
      <c r="E1228" s="39">
        <v>3</v>
      </c>
    </row>
    <row r="1229" spans="4:5" ht="15" customHeight="1">
      <c r="D1229" s="38" t="s">
        <v>1730</v>
      </c>
      <c r="E1229" s="39">
        <v>3</v>
      </c>
    </row>
    <row r="1230" spans="4:5" ht="15" customHeight="1">
      <c r="D1230" s="38" t="s">
        <v>1735</v>
      </c>
      <c r="E1230" s="39">
        <v>3</v>
      </c>
    </row>
    <row r="1231" spans="4:5" ht="15" customHeight="1">
      <c r="D1231" s="38" t="s">
        <v>1740</v>
      </c>
      <c r="E1231" s="39">
        <v>3</v>
      </c>
    </row>
    <row r="1232" spans="4:5" ht="15" customHeight="1">
      <c r="D1232" s="38" t="s">
        <v>1743</v>
      </c>
      <c r="E1232" s="39">
        <v>3</v>
      </c>
    </row>
    <row r="1233" spans="4:5" ht="15" customHeight="1">
      <c r="D1233" s="38" t="s">
        <v>1752</v>
      </c>
      <c r="E1233" s="39">
        <v>3</v>
      </c>
    </row>
    <row r="1234" spans="4:5" ht="15" customHeight="1">
      <c r="D1234" s="38" t="s">
        <v>1760</v>
      </c>
      <c r="E1234" s="39">
        <v>3</v>
      </c>
    </row>
    <row r="1235" spans="4:5" ht="15" customHeight="1">
      <c r="D1235" s="38" t="s">
        <v>1766</v>
      </c>
      <c r="E1235" s="39">
        <v>3</v>
      </c>
    </row>
    <row r="1236" spans="4:5" ht="15" customHeight="1">
      <c r="D1236" s="38" t="s">
        <v>1767</v>
      </c>
      <c r="E1236" s="39">
        <v>3</v>
      </c>
    </row>
    <row r="1237" spans="4:5" ht="15" customHeight="1">
      <c r="D1237" s="38" t="s">
        <v>1774</v>
      </c>
      <c r="E1237" s="39">
        <v>3</v>
      </c>
    </row>
    <row r="1238" spans="4:5" ht="15" customHeight="1">
      <c r="D1238" s="38" t="s">
        <v>1775</v>
      </c>
      <c r="E1238" s="39">
        <v>3</v>
      </c>
    </row>
    <row r="1239" spans="4:5" ht="15" customHeight="1">
      <c r="D1239" s="38" t="s">
        <v>1780</v>
      </c>
      <c r="E1239" s="39">
        <v>3</v>
      </c>
    </row>
    <row r="1240" spans="4:5" ht="15" customHeight="1">
      <c r="D1240" s="38" t="s">
        <v>1781</v>
      </c>
      <c r="E1240" s="39">
        <v>3</v>
      </c>
    </row>
    <row r="1241" spans="4:5" ht="15" customHeight="1">
      <c r="D1241" s="38" t="s">
        <v>1784</v>
      </c>
      <c r="E1241" s="39">
        <v>3</v>
      </c>
    </row>
    <row r="1242" spans="4:5" ht="15" customHeight="1">
      <c r="D1242" s="38" t="s">
        <v>1792</v>
      </c>
      <c r="E1242" s="39">
        <v>3</v>
      </c>
    </row>
    <row r="1243" spans="4:5" ht="15" customHeight="1">
      <c r="D1243" s="38" t="s">
        <v>1797</v>
      </c>
      <c r="E1243" s="39">
        <v>3</v>
      </c>
    </row>
    <row r="1244" spans="4:5" ht="15" customHeight="1">
      <c r="D1244" s="38" t="s">
        <v>1799</v>
      </c>
      <c r="E1244" s="39">
        <v>3</v>
      </c>
    </row>
    <row r="1245" spans="4:5" ht="15" customHeight="1">
      <c r="D1245" s="38" t="s">
        <v>1801</v>
      </c>
      <c r="E1245" s="39">
        <v>3</v>
      </c>
    </row>
    <row r="1246" spans="4:5" ht="15" customHeight="1">
      <c r="D1246" s="38" t="s">
        <v>1806</v>
      </c>
      <c r="E1246" s="39">
        <v>3</v>
      </c>
    </row>
    <row r="1247" spans="4:5" ht="15" customHeight="1">
      <c r="D1247" s="38" t="s">
        <v>1812</v>
      </c>
      <c r="E1247" s="39">
        <v>3</v>
      </c>
    </row>
    <row r="1248" spans="4:5" ht="15" customHeight="1">
      <c r="D1248" s="38" t="s">
        <v>1813</v>
      </c>
      <c r="E1248" s="39">
        <v>3</v>
      </c>
    </row>
    <row r="1249" spans="4:5" ht="15" customHeight="1">
      <c r="D1249" s="38" t="s">
        <v>1822</v>
      </c>
      <c r="E1249" s="39">
        <v>3</v>
      </c>
    </row>
    <row r="1250" spans="4:5" ht="15" customHeight="1">
      <c r="D1250" s="38" t="s">
        <v>1827</v>
      </c>
      <c r="E1250" s="39">
        <v>3</v>
      </c>
    </row>
    <row r="1251" spans="4:5" ht="15" customHeight="1">
      <c r="D1251" s="38" t="s">
        <v>1828</v>
      </c>
      <c r="E1251" s="39">
        <v>3</v>
      </c>
    </row>
    <row r="1252" spans="4:5" ht="15" customHeight="1">
      <c r="D1252" s="38" t="s">
        <v>1840</v>
      </c>
      <c r="E1252" s="39">
        <v>3</v>
      </c>
    </row>
    <row r="1253" spans="4:5" ht="15" customHeight="1">
      <c r="D1253" s="38" t="s">
        <v>1863</v>
      </c>
      <c r="E1253" s="39">
        <v>3</v>
      </c>
    </row>
    <row r="1254" spans="4:5" ht="15" customHeight="1">
      <c r="D1254" s="38" t="s">
        <v>1870</v>
      </c>
      <c r="E1254" s="39">
        <v>3</v>
      </c>
    </row>
    <row r="1255" spans="4:5" ht="15" customHeight="1">
      <c r="D1255" s="38" t="s">
        <v>1878</v>
      </c>
      <c r="E1255" s="39">
        <v>3</v>
      </c>
    </row>
    <row r="1256" spans="4:5" ht="15" customHeight="1">
      <c r="D1256" s="38" t="s">
        <v>1880</v>
      </c>
      <c r="E1256" s="39">
        <v>3</v>
      </c>
    </row>
    <row r="1257" spans="4:5" ht="15" customHeight="1">
      <c r="D1257" s="38" t="s">
        <v>1886</v>
      </c>
      <c r="E1257" s="39">
        <v>3</v>
      </c>
    </row>
    <row r="1258" spans="4:5" ht="15" customHeight="1">
      <c r="D1258" s="38" t="s">
        <v>1895</v>
      </c>
      <c r="E1258" s="39">
        <v>3</v>
      </c>
    </row>
    <row r="1259" spans="4:5" ht="15" customHeight="1">
      <c r="D1259" s="38" t="s">
        <v>1900</v>
      </c>
      <c r="E1259" s="39">
        <v>3</v>
      </c>
    </row>
    <row r="1260" spans="4:5" ht="15" customHeight="1">
      <c r="D1260" s="38" t="s">
        <v>1903</v>
      </c>
      <c r="E1260" s="39">
        <v>3</v>
      </c>
    </row>
    <row r="1261" spans="4:5" ht="15" customHeight="1">
      <c r="D1261" s="38" t="s">
        <v>1911</v>
      </c>
      <c r="E1261" s="39">
        <v>3</v>
      </c>
    </row>
    <row r="1262" spans="4:5" ht="15" customHeight="1">
      <c r="D1262" s="38" t="s">
        <v>1922</v>
      </c>
      <c r="E1262" s="39">
        <v>3</v>
      </c>
    </row>
    <row r="1263" spans="4:5" ht="15" customHeight="1">
      <c r="D1263" s="38" t="s">
        <v>1944</v>
      </c>
      <c r="E1263" s="39">
        <v>3</v>
      </c>
    </row>
    <row r="1264" spans="4:5" ht="15" customHeight="1">
      <c r="D1264" s="38" t="s">
        <v>2029</v>
      </c>
      <c r="E1264" s="3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332"/>
  <sheetViews>
    <sheetView workbookViewId="0">
      <selection activeCell="G2" sqref="G2"/>
    </sheetView>
  </sheetViews>
  <sheetFormatPr defaultColWidth="14.44140625" defaultRowHeight="15" customHeight="1"/>
  <cols>
    <col min="1" max="1" width="32.77734375" customWidth="1"/>
    <col min="2" max="2" width="18" bestFit="1" customWidth="1"/>
    <col min="3" max="3" width="2.109375" customWidth="1"/>
    <col min="4" max="4" width="56.88671875" bestFit="1" customWidth="1"/>
    <col min="5" max="5" width="15.44140625" customWidth="1"/>
    <col min="6" max="6" width="2.77734375" customWidth="1"/>
    <col min="7" max="7" width="38.33203125" bestFit="1" customWidth="1"/>
    <col min="8" max="8" width="15.5546875" customWidth="1"/>
    <col min="9" max="18" width="7.5546875" customWidth="1"/>
    <col min="19" max="26" width="12.5546875" customWidth="1"/>
  </cols>
  <sheetData>
    <row r="1" spans="1:8" ht="14.25" customHeight="1">
      <c r="A1" s="35" t="s">
        <v>27</v>
      </c>
      <c r="B1" s="34" t="s">
        <v>1841</v>
      </c>
      <c r="C1" s="20"/>
      <c r="D1" s="21" t="s">
        <v>28</v>
      </c>
      <c r="E1" s="36" t="s">
        <v>1841</v>
      </c>
      <c r="F1" s="20"/>
      <c r="G1" s="22" t="s">
        <v>29</v>
      </c>
      <c r="H1" s="37" t="s">
        <v>1841</v>
      </c>
    </row>
    <row r="2" spans="1:8" ht="22.5" customHeight="1">
      <c r="A2" s="38" t="s">
        <v>129</v>
      </c>
      <c r="B2" s="40">
        <v>2119949601</v>
      </c>
      <c r="C2" s="23"/>
      <c r="D2" s="38" t="s">
        <v>510</v>
      </c>
      <c r="E2" s="40">
        <v>193454.8</v>
      </c>
      <c r="F2" s="23"/>
      <c r="G2" s="38" t="s">
        <v>1842</v>
      </c>
      <c r="H2" s="40">
        <v>86.08</v>
      </c>
    </row>
    <row r="3" spans="1:8" ht="22.5" customHeight="1">
      <c r="A3" s="38" t="s">
        <v>130</v>
      </c>
      <c r="B3" s="40">
        <v>1528120845.95</v>
      </c>
      <c r="C3" s="23"/>
      <c r="D3" s="38" t="s">
        <v>511</v>
      </c>
      <c r="E3" s="40">
        <v>193451.39</v>
      </c>
      <c r="F3" s="23"/>
      <c r="G3" s="38" t="s">
        <v>1843</v>
      </c>
      <c r="H3" s="40">
        <v>86.08</v>
      </c>
    </row>
    <row r="4" spans="1:8" ht="22.5" customHeight="1">
      <c r="A4" s="38" t="s">
        <v>131</v>
      </c>
      <c r="B4" s="40">
        <v>1258719680.54</v>
      </c>
      <c r="C4" s="23"/>
      <c r="D4" s="38" t="s">
        <v>512</v>
      </c>
      <c r="E4" s="40">
        <v>192903.75</v>
      </c>
      <c r="F4" s="23"/>
      <c r="G4" s="38" t="s">
        <v>1844</v>
      </c>
      <c r="H4" s="40">
        <v>85.72</v>
      </c>
    </row>
    <row r="5" spans="1:8" ht="22.5" customHeight="1">
      <c r="A5" s="38" t="s">
        <v>132</v>
      </c>
      <c r="B5" s="40">
        <v>646013127.10000002</v>
      </c>
      <c r="C5" s="23"/>
      <c r="D5" s="38" t="s">
        <v>513</v>
      </c>
      <c r="E5" s="40">
        <v>192285.68</v>
      </c>
      <c r="F5" s="23"/>
      <c r="G5" s="38" t="s">
        <v>1845</v>
      </c>
      <c r="H5" s="40">
        <v>85.11</v>
      </c>
    </row>
    <row r="6" spans="1:8" ht="34.5" customHeight="1">
      <c r="A6" s="38" t="s">
        <v>133</v>
      </c>
      <c r="B6" s="40">
        <v>444971528.81999999</v>
      </c>
      <c r="C6" s="23"/>
      <c r="D6" s="38" t="s">
        <v>514</v>
      </c>
      <c r="E6" s="40">
        <v>191936.19</v>
      </c>
      <c r="F6" s="23"/>
      <c r="G6" s="38" t="s">
        <v>1846</v>
      </c>
      <c r="H6" s="40">
        <v>84.04</v>
      </c>
    </row>
    <row r="7" spans="1:8" ht="22.5" customHeight="1">
      <c r="A7" s="38" t="s">
        <v>134</v>
      </c>
      <c r="B7" s="40">
        <v>406491483.06</v>
      </c>
      <c r="C7" s="23"/>
      <c r="D7" s="38" t="s">
        <v>515</v>
      </c>
      <c r="E7" s="40">
        <v>191366.34</v>
      </c>
      <c r="F7" s="23"/>
      <c r="G7" s="38" t="s">
        <v>1847</v>
      </c>
      <c r="H7" s="40">
        <v>81.05</v>
      </c>
    </row>
    <row r="8" spans="1:8" ht="34.5" customHeight="1">
      <c r="A8" s="38" t="s">
        <v>135</v>
      </c>
      <c r="B8" s="40">
        <v>307412954.88</v>
      </c>
      <c r="C8" s="23"/>
      <c r="D8" s="38" t="s">
        <v>516</v>
      </c>
      <c r="E8" s="40">
        <v>190113.92000000001</v>
      </c>
      <c r="F8" s="23"/>
      <c r="G8" s="38" t="s">
        <v>1848</v>
      </c>
      <c r="H8" s="40">
        <v>81.05</v>
      </c>
    </row>
    <row r="9" spans="1:8" ht="22.5" customHeight="1">
      <c r="A9" s="38" t="s">
        <v>136</v>
      </c>
      <c r="B9" s="40">
        <v>278418622.56</v>
      </c>
      <c r="C9" s="23"/>
      <c r="D9" s="38" t="s">
        <v>517</v>
      </c>
      <c r="E9" s="40">
        <v>188824.68</v>
      </c>
      <c r="F9" s="23"/>
      <c r="G9" s="38" t="s">
        <v>1849</v>
      </c>
      <c r="H9" s="40">
        <v>81.05</v>
      </c>
    </row>
    <row r="10" spans="1:8" ht="22.5" customHeight="1">
      <c r="A10" s="38" t="s">
        <v>137</v>
      </c>
      <c r="B10" s="40">
        <v>276056818.87</v>
      </c>
      <c r="C10" s="23"/>
      <c r="D10" s="38" t="s">
        <v>518</v>
      </c>
      <c r="E10" s="40">
        <v>187886.16</v>
      </c>
      <c r="F10" s="23"/>
      <c r="G10" s="38" t="s">
        <v>1850</v>
      </c>
      <c r="H10" s="40">
        <v>81.05</v>
      </c>
    </row>
    <row r="11" spans="1:8" ht="34.5" customHeight="1">
      <c r="A11" s="38" t="s">
        <v>138</v>
      </c>
      <c r="B11" s="40">
        <v>240388892.63999999</v>
      </c>
      <c r="C11" s="23"/>
      <c r="D11" s="38" t="s">
        <v>519</v>
      </c>
      <c r="E11" s="40">
        <v>186159.04</v>
      </c>
      <c r="F11" s="23"/>
      <c r="G11" s="38" t="s">
        <v>1851</v>
      </c>
      <c r="H11" s="40">
        <v>80</v>
      </c>
    </row>
    <row r="12" spans="1:8" ht="22.5" customHeight="1">
      <c r="A12" s="38" t="s">
        <v>139</v>
      </c>
      <c r="B12" s="40">
        <v>226815008.75999999</v>
      </c>
      <c r="C12" s="23"/>
      <c r="D12" s="38" t="s">
        <v>520</v>
      </c>
      <c r="E12" s="40">
        <v>186138.81</v>
      </c>
      <c r="F12" s="23"/>
      <c r="G12" s="38" t="s">
        <v>1852</v>
      </c>
      <c r="H12" s="40">
        <v>79.64</v>
      </c>
    </row>
    <row r="13" spans="1:8" ht="34.5" customHeight="1">
      <c r="A13" s="38" t="s">
        <v>140</v>
      </c>
      <c r="B13" s="40">
        <v>222602355.03999999</v>
      </c>
      <c r="C13" s="23"/>
      <c r="D13" s="38" t="s">
        <v>521</v>
      </c>
      <c r="E13" s="40">
        <v>186081.28</v>
      </c>
      <c r="F13" s="23"/>
      <c r="G13" s="38" t="s">
        <v>1853</v>
      </c>
      <c r="H13" s="40">
        <v>78.75</v>
      </c>
    </row>
    <row r="14" spans="1:8" ht="22.5" customHeight="1">
      <c r="A14" s="38" t="s">
        <v>141</v>
      </c>
      <c r="B14" s="40">
        <v>217682961.12</v>
      </c>
      <c r="C14" s="23"/>
      <c r="D14" s="38" t="s">
        <v>522</v>
      </c>
      <c r="E14" s="40">
        <v>182373.16</v>
      </c>
      <c r="F14" s="23"/>
      <c r="G14" s="38" t="s">
        <v>1854</v>
      </c>
      <c r="H14" s="40">
        <v>78.53</v>
      </c>
    </row>
    <row r="15" spans="1:8" ht="22.5" customHeight="1">
      <c r="A15" s="38" t="s">
        <v>142</v>
      </c>
      <c r="B15" s="40">
        <v>206368960</v>
      </c>
      <c r="C15" s="23"/>
      <c r="D15" s="38" t="s">
        <v>523</v>
      </c>
      <c r="E15" s="40">
        <v>178133.6</v>
      </c>
      <c r="F15" s="23"/>
      <c r="G15" s="38" t="s">
        <v>1855</v>
      </c>
      <c r="H15" s="40">
        <v>78.319999999999993</v>
      </c>
    </row>
    <row r="16" spans="1:8" ht="22.5" customHeight="1">
      <c r="A16" s="38" t="s">
        <v>143</v>
      </c>
      <c r="B16" s="40">
        <v>201227915.19999999</v>
      </c>
      <c r="C16" s="23"/>
      <c r="D16" s="38" t="s">
        <v>524</v>
      </c>
      <c r="E16" s="40">
        <v>176730.23999999999</v>
      </c>
      <c r="F16" s="23"/>
      <c r="G16" s="38" t="s">
        <v>1856</v>
      </c>
      <c r="H16" s="40">
        <v>76.98</v>
      </c>
    </row>
    <row r="17" spans="1:8" ht="22.5" customHeight="1">
      <c r="A17" s="38" t="s">
        <v>144</v>
      </c>
      <c r="B17" s="40">
        <v>190781990.38999999</v>
      </c>
      <c r="C17" s="23"/>
      <c r="D17" s="38" t="s">
        <v>525</v>
      </c>
      <c r="E17" s="40">
        <v>175673.52</v>
      </c>
      <c r="F17" s="23"/>
      <c r="G17" s="38" t="s">
        <v>1857</v>
      </c>
      <c r="H17" s="40">
        <v>76.98</v>
      </c>
    </row>
    <row r="18" spans="1:8" ht="22.5" customHeight="1">
      <c r="A18" s="38" t="s">
        <v>145</v>
      </c>
      <c r="B18" s="40">
        <v>188998586.28</v>
      </c>
      <c r="C18" s="23"/>
      <c r="D18" s="38" t="s">
        <v>526</v>
      </c>
      <c r="E18" s="40">
        <v>174413.56</v>
      </c>
      <c r="F18" s="23"/>
      <c r="G18" s="38" t="s">
        <v>1858</v>
      </c>
      <c r="H18" s="40">
        <v>76.98</v>
      </c>
    </row>
    <row r="19" spans="1:8" ht="22.5" customHeight="1">
      <c r="A19" s="38" t="s">
        <v>146</v>
      </c>
      <c r="B19" s="40">
        <v>188079086.56</v>
      </c>
      <c r="C19" s="23"/>
      <c r="D19" s="38" t="s">
        <v>527</v>
      </c>
      <c r="E19" s="40">
        <v>172393.68</v>
      </c>
      <c r="F19" s="23"/>
      <c r="G19" s="38" t="s">
        <v>1859</v>
      </c>
      <c r="H19" s="40">
        <v>76.97</v>
      </c>
    </row>
    <row r="20" spans="1:8" ht="22.5" customHeight="1">
      <c r="A20" s="38" t="s">
        <v>147</v>
      </c>
      <c r="B20" s="40">
        <v>154958895.93000001</v>
      </c>
      <c r="C20" s="23"/>
      <c r="D20" s="38" t="s">
        <v>528</v>
      </c>
      <c r="E20" s="40">
        <v>171888</v>
      </c>
      <c r="F20" s="23"/>
      <c r="G20" s="38" t="s">
        <v>1860</v>
      </c>
      <c r="H20" s="40">
        <v>76.97</v>
      </c>
    </row>
    <row r="21" spans="1:8" ht="22.5" customHeight="1">
      <c r="A21" s="38" t="s">
        <v>148</v>
      </c>
      <c r="B21" s="40">
        <v>144597737.88</v>
      </c>
      <c r="C21" s="23"/>
      <c r="D21" s="38" t="s">
        <v>529</v>
      </c>
      <c r="E21" s="40">
        <v>169780.32</v>
      </c>
      <c r="F21" s="23"/>
      <c r="G21" s="38" t="s">
        <v>1861</v>
      </c>
      <c r="H21" s="40">
        <v>76.97</v>
      </c>
    </row>
    <row r="22" spans="1:8" ht="22.5" customHeight="1">
      <c r="A22" s="38" t="s">
        <v>149</v>
      </c>
      <c r="B22" s="40">
        <v>137599325.75999999</v>
      </c>
      <c r="C22" s="23"/>
      <c r="D22" s="38" t="s">
        <v>530</v>
      </c>
      <c r="E22" s="40">
        <v>169706.73</v>
      </c>
      <c r="F22" s="23"/>
      <c r="G22" s="38" t="s">
        <v>1862</v>
      </c>
      <c r="H22" s="40">
        <v>76.900000000000006</v>
      </c>
    </row>
    <row r="23" spans="1:8" ht="22.5" customHeight="1">
      <c r="A23" s="38" t="s">
        <v>150</v>
      </c>
      <c r="B23" s="40">
        <v>137246582</v>
      </c>
      <c r="C23" s="23"/>
      <c r="D23" s="38" t="s">
        <v>531</v>
      </c>
      <c r="E23" s="40">
        <v>168775.25</v>
      </c>
      <c r="F23" s="23"/>
      <c r="G23" s="38" t="s">
        <v>1863</v>
      </c>
      <c r="H23" s="40">
        <v>75.78</v>
      </c>
    </row>
    <row r="24" spans="1:8" ht="22.5" customHeight="1">
      <c r="A24" s="38" t="s">
        <v>151</v>
      </c>
      <c r="B24" s="40">
        <v>135539665.55000001</v>
      </c>
      <c r="C24" s="23"/>
      <c r="D24" s="38" t="s">
        <v>532</v>
      </c>
      <c r="E24" s="40">
        <v>168451.92</v>
      </c>
      <c r="F24" s="23"/>
      <c r="G24" s="38" t="s">
        <v>1864</v>
      </c>
      <c r="H24" s="40">
        <v>74.790000000000006</v>
      </c>
    </row>
    <row r="25" spans="1:8" ht="22.5" customHeight="1">
      <c r="A25" s="38" t="s">
        <v>152</v>
      </c>
      <c r="B25" s="40">
        <v>112540976.31</v>
      </c>
      <c r="C25" s="23"/>
      <c r="D25" s="38" t="s">
        <v>533</v>
      </c>
      <c r="E25" s="40">
        <v>167661.6</v>
      </c>
      <c r="F25" s="23"/>
      <c r="G25" s="38" t="s">
        <v>1865</v>
      </c>
      <c r="H25" s="40">
        <v>74.790000000000006</v>
      </c>
    </row>
    <row r="26" spans="1:8" ht="22.5" customHeight="1">
      <c r="A26" s="38" t="s">
        <v>153</v>
      </c>
      <c r="B26" s="40">
        <v>103272853.89</v>
      </c>
      <c r="C26" s="23"/>
      <c r="D26" s="38" t="s">
        <v>534</v>
      </c>
      <c r="E26" s="40">
        <v>167429.26</v>
      </c>
      <c r="F26" s="23"/>
      <c r="G26" s="38" t="s">
        <v>1866</v>
      </c>
      <c r="H26" s="40">
        <v>74</v>
      </c>
    </row>
    <row r="27" spans="1:8" ht="22.5" customHeight="1">
      <c r="A27" s="38" t="s">
        <v>154</v>
      </c>
      <c r="B27" s="40">
        <v>94306599.159999996</v>
      </c>
      <c r="C27" s="23"/>
      <c r="D27" s="38" t="s">
        <v>535</v>
      </c>
      <c r="E27" s="40">
        <v>166827.12</v>
      </c>
      <c r="F27" s="23"/>
      <c r="G27" s="38" t="s">
        <v>1867</v>
      </c>
      <c r="H27" s="40">
        <v>73.13</v>
      </c>
    </row>
    <row r="28" spans="1:8" ht="22.5" customHeight="1">
      <c r="A28" s="38" t="s">
        <v>155</v>
      </c>
      <c r="B28" s="40">
        <v>94241657.840000004</v>
      </c>
      <c r="C28" s="23"/>
      <c r="D28" s="38" t="s">
        <v>536</v>
      </c>
      <c r="E28" s="40">
        <v>166650.12</v>
      </c>
      <c r="F28" s="23"/>
      <c r="G28" s="38" t="s">
        <v>1868</v>
      </c>
      <c r="H28" s="40">
        <v>73.13</v>
      </c>
    </row>
    <row r="29" spans="1:8" ht="22.5" customHeight="1">
      <c r="A29" s="38" t="s">
        <v>156</v>
      </c>
      <c r="B29" s="40">
        <v>93855256.120000005</v>
      </c>
      <c r="C29" s="23"/>
      <c r="D29" s="38" t="s">
        <v>537</v>
      </c>
      <c r="E29" s="40">
        <v>166213.07999999999</v>
      </c>
      <c r="F29" s="23"/>
      <c r="G29" s="38" t="s">
        <v>1869</v>
      </c>
      <c r="H29" s="40">
        <v>73.13</v>
      </c>
    </row>
    <row r="30" spans="1:8" ht="22.5" customHeight="1">
      <c r="A30" s="38" t="s">
        <v>157</v>
      </c>
      <c r="B30" s="40">
        <v>92979996.560000002</v>
      </c>
      <c r="C30" s="23"/>
      <c r="D30" s="38" t="s">
        <v>538</v>
      </c>
      <c r="E30" s="40">
        <v>164535.18</v>
      </c>
      <c r="F30" s="23"/>
      <c r="G30" s="38" t="s">
        <v>1870</v>
      </c>
      <c r="H30" s="40">
        <v>71.64</v>
      </c>
    </row>
    <row r="31" spans="1:8" ht="22.5" customHeight="1">
      <c r="A31" s="38" t="s">
        <v>158</v>
      </c>
      <c r="B31" s="40">
        <v>86828291.549999997</v>
      </c>
      <c r="C31" s="23"/>
      <c r="D31" s="38" t="s">
        <v>539</v>
      </c>
      <c r="E31" s="40">
        <v>164065.76</v>
      </c>
      <c r="F31" s="23"/>
      <c r="G31" s="38" t="s">
        <v>1871</v>
      </c>
      <c r="H31" s="40">
        <v>71.47</v>
      </c>
    </row>
    <row r="32" spans="1:8" ht="34.5" customHeight="1">
      <c r="A32" s="38" t="s">
        <v>159</v>
      </c>
      <c r="B32" s="40">
        <v>84360793.439999998</v>
      </c>
      <c r="C32" s="23"/>
      <c r="D32" s="38" t="s">
        <v>540</v>
      </c>
      <c r="E32" s="40">
        <v>163458.6</v>
      </c>
      <c r="F32" s="23"/>
      <c r="G32" s="38" t="s">
        <v>1872</v>
      </c>
      <c r="H32" s="40">
        <v>71.47</v>
      </c>
    </row>
    <row r="33" spans="1:8" ht="34.5" customHeight="1">
      <c r="A33" s="38" t="s">
        <v>160</v>
      </c>
      <c r="B33" s="40">
        <v>81716504</v>
      </c>
      <c r="C33" s="23"/>
      <c r="D33" s="38" t="s">
        <v>541</v>
      </c>
      <c r="E33" s="40">
        <v>160764.79999999999</v>
      </c>
      <c r="F33" s="23"/>
      <c r="G33" s="38" t="s">
        <v>1873</v>
      </c>
      <c r="H33" s="40">
        <v>70.760000000000005</v>
      </c>
    </row>
    <row r="34" spans="1:8" ht="34.5" customHeight="1">
      <c r="A34" s="38" t="s">
        <v>161</v>
      </c>
      <c r="B34" s="40">
        <v>75316854.450000003</v>
      </c>
      <c r="C34" s="23"/>
      <c r="D34" s="38" t="s">
        <v>542</v>
      </c>
      <c r="E34" s="40">
        <v>159711.75</v>
      </c>
      <c r="F34" s="23"/>
      <c r="G34" s="38" t="s">
        <v>1874</v>
      </c>
      <c r="H34" s="40">
        <v>70.69</v>
      </c>
    </row>
    <row r="35" spans="1:8" ht="34.5" customHeight="1">
      <c r="A35" s="38" t="s">
        <v>162</v>
      </c>
      <c r="B35" s="40">
        <v>72415275.840000004</v>
      </c>
      <c r="C35" s="23"/>
      <c r="D35" s="38" t="s">
        <v>543</v>
      </c>
      <c r="E35" s="40">
        <v>157102.76999999999</v>
      </c>
      <c r="F35" s="23"/>
      <c r="G35" s="38" t="s">
        <v>1875</v>
      </c>
      <c r="H35" s="40">
        <v>69.959999999999994</v>
      </c>
    </row>
    <row r="36" spans="1:8" ht="22.5" customHeight="1">
      <c r="A36" s="38" t="s">
        <v>163</v>
      </c>
      <c r="B36" s="40">
        <v>68193740.239999995</v>
      </c>
      <c r="C36" s="23"/>
      <c r="D36" s="38" t="s">
        <v>544</v>
      </c>
      <c r="E36" s="40">
        <v>155912.67000000001</v>
      </c>
      <c r="F36" s="23"/>
      <c r="G36" s="38" t="s">
        <v>1876</v>
      </c>
      <c r="H36" s="40">
        <v>67.709999999999994</v>
      </c>
    </row>
    <row r="37" spans="1:8" ht="22.5" customHeight="1">
      <c r="A37" s="38" t="s">
        <v>164</v>
      </c>
      <c r="B37" s="40">
        <v>66576168</v>
      </c>
      <c r="C37" s="23"/>
      <c r="D37" s="38" t="s">
        <v>545</v>
      </c>
      <c r="E37" s="40">
        <v>154604.97</v>
      </c>
      <c r="F37" s="23"/>
      <c r="G37" s="38" t="s">
        <v>1877</v>
      </c>
      <c r="H37" s="40">
        <v>67.709999999999994</v>
      </c>
    </row>
    <row r="38" spans="1:8" ht="34.5" customHeight="1">
      <c r="A38" s="38" t="s">
        <v>165</v>
      </c>
      <c r="B38" s="40">
        <v>63558656.280000001</v>
      </c>
      <c r="C38" s="23"/>
      <c r="D38" s="38" t="s">
        <v>546</v>
      </c>
      <c r="E38" s="40">
        <v>153186.35999999999</v>
      </c>
      <c r="F38" s="23"/>
      <c r="G38" s="38" t="s">
        <v>1878</v>
      </c>
      <c r="H38" s="40">
        <v>67.5</v>
      </c>
    </row>
    <row r="39" spans="1:8" ht="34.5" customHeight="1">
      <c r="A39" s="38" t="s">
        <v>166</v>
      </c>
      <c r="B39" s="40">
        <v>61558415.049999997</v>
      </c>
      <c r="C39" s="23"/>
      <c r="D39" s="38" t="s">
        <v>547</v>
      </c>
      <c r="E39" s="40">
        <v>152722.07999999999</v>
      </c>
      <c r="F39" s="23"/>
      <c r="G39" s="38" t="s">
        <v>1879</v>
      </c>
      <c r="H39" s="40">
        <v>67.13</v>
      </c>
    </row>
    <row r="40" spans="1:8" ht="34.5" customHeight="1">
      <c r="A40" s="38" t="s">
        <v>167</v>
      </c>
      <c r="B40" s="40">
        <v>60657083.549999997</v>
      </c>
      <c r="C40" s="23"/>
      <c r="D40" s="38" t="s">
        <v>548</v>
      </c>
      <c r="E40" s="40">
        <v>151999.47</v>
      </c>
      <c r="F40" s="23"/>
      <c r="G40" s="38" t="s">
        <v>1880</v>
      </c>
      <c r="H40" s="40">
        <v>66.599999999999994</v>
      </c>
    </row>
    <row r="41" spans="1:8" ht="22.5" customHeight="1">
      <c r="A41" s="38" t="s">
        <v>168</v>
      </c>
      <c r="B41" s="40">
        <v>58936433.009999998</v>
      </c>
      <c r="C41" s="23"/>
      <c r="D41" s="38" t="s">
        <v>549</v>
      </c>
      <c r="E41" s="40">
        <v>150443.98000000001</v>
      </c>
      <c r="F41" s="23"/>
      <c r="G41" s="38" t="s">
        <v>1881</v>
      </c>
      <c r="H41" s="40">
        <v>66.09</v>
      </c>
    </row>
    <row r="42" spans="1:8" ht="34.5" customHeight="1">
      <c r="A42" s="38" t="s">
        <v>169</v>
      </c>
      <c r="B42" s="40">
        <v>58644433.520000003</v>
      </c>
      <c r="C42" s="23"/>
      <c r="D42" s="38" t="s">
        <v>550</v>
      </c>
      <c r="E42" s="40">
        <v>150212</v>
      </c>
      <c r="F42" s="23"/>
      <c r="G42" s="38" t="s">
        <v>1882</v>
      </c>
      <c r="H42" s="40">
        <v>65</v>
      </c>
    </row>
    <row r="43" spans="1:8" ht="22.5" customHeight="1">
      <c r="A43" s="38" t="s">
        <v>170</v>
      </c>
      <c r="B43" s="40">
        <v>58600708.439999998</v>
      </c>
      <c r="C43" s="23"/>
      <c r="D43" s="38" t="s">
        <v>551</v>
      </c>
      <c r="E43" s="40">
        <v>149862.18</v>
      </c>
      <c r="F43" s="23"/>
      <c r="G43" s="38" t="s">
        <v>1883</v>
      </c>
      <c r="H43" s="40">
        <v>65</v>
      </c>
    </row>
    <row r="44" spans="1:8" ht="34.5" customHeight="1">
      <c r="A44" s="38" t="s">
        <v>171</v>
      </c>
      <c r="B44" s="40">
        <v>56592583.32</v>
      </c>
      <c r="C44" s="23"/>
      <c r="D44" s="38" t="s">
        <v>552</v>
      </c>
      <c r="E44" s="40">
        <v>149805.18</v>
      </c>
      <c r="F44" s="23"/>
      <c r="G44" s="38" t="s">
        <v>1884</v>
      </c>
      <c r="H44" s="40">
        <v>61.32</v>
      </c>
    </row>
    <row r="45" spans="1:8" ht="22.5" customHeight="1">
      <c r="A45" s="38" t="s">
        <v>172</v>
      </c>
      <c r="B45" s="40">
        <v>56501848.990000002</v>
      </c>
      <c r="C45" s="23"/>
      <c r="D45" s="38" t="s">
        <v>553</v>
      </c>
      <c r="E45" s="40">
        <v>149452.37</v>
      </c>
      <c r="F45" s="23"/>
      <c r="G45" s="38" t="s">
        <v>1885</v>
      </c>
      <c r="H45" s="40">
        <v>57.8</v>
      </c>
    </row>
    <row r="46" spans="1:8" ht="34.5" customHeight="1">
      <c r="A46" s="38" t="s">
        <v>173</v>
      </c>
      <c r="B46" s="40">
        <v>55141434.93</v>
      </c>
      <c r="C46" s="23"/>
      <c r="D46" s="38" t="s">
        <v>554</v>
      </c>
      <c r="E46" s="40">
        <v>148376.68</v>
      </c>
      <c r="F46" s="23"/>
      <c r="G46" s="38" t="s">
        <v>1886</v>
      </c>
      <c r="H46" s="40">
        <v>55.26</v>
      </c>
    </row>
    <row r="47" spans="1:8" ht="34.5" customHeight="1">
      <c r="A47" s="38" t="s">
        <v>174</v>
      </c>
      <c r="B47" s="40">
        <v>52905960</v>
      </c>
      <c r="C47" s="23"/>
      <c r="D47" s="38" t="s">
        <v>555</v>
      </c>
      <c r="E47" s="40">
        <v>147275.70000000001</v>
      </c>
      <c r="F47" s="23"/>
      <c r="G47" s="38" t="s">
        <v>1887</v>
      </c>
      <c r="H47" s="40">
        <v>55.2</v>
      </c>
    </row>
    <row r="48" spans="1:8" ht="14.25" customHeight="1">
      <c r="A48" s="38" t="s">
        <v>175</v>
      </c>
      <c r="B48" s="40">
        <v>49536548.880000003</v>
      </c>
      <c r="C48" s="23"/>
      <c r="D48" s="38" t="s">
        <v>556</v>
      </c>
      <c r="E48" s="40">
        <v>146738.4</v>
      </c>
      <c r="F48" s="23"/>
      <c r="G48" s="38" t="s">
        <v>1888</v>
      </c>
      <c r="H48" s="40">
        <v>53.4</v>
      </c>
    </row>
    <row r="49" spans="1:8" ht="22.5" customHeight="1">
      <c r="A49" s="38" t="s">
        <v>176</v>
      </c>
      <c r="B49" s="40">
        <v>48597122</v>
      </c>
      <c r="C49" s="23"/>
      <c r="D49" s="38" t="s">
        <v>557</v>
      </c>
      <c r="E49" s="40">
        <v>146040.47</v>
      </c>
      <c r="F49" s="23"/>
      <c r="G49" s="38" t="s">
        <v>1889</v>
      </c>
      <c r="H49" s="40">
        <v>53.36</v>
      </c>
    </row>
    <row r="50" spans="1:8" ht="22.5" customHeight="1">
      <c r="A50" s="38" t="s">
        <v>177</v>
      </c>
      <c r="B50" s="40">
        <v>48006383.310000002</v>
      </c>
      <c r="C50" s="23"/>
      <c r="D50" s="38" t="s">
        <v>558</v>
      </c>
      <c r="E50" s="40">
        <v>145978.07</v>
      </c>
      <c r="F50" s="23"/>
      <c r="G50" s="38" t="s">
        <v>1890</v>
      </c>
      <c r="H50" s="40">
        <v>51.75</v>
      </c>
    </row>
    <row r="51" spans="1:8" ht="22.5" customHeight="1">
      <c r="A51" s="38" t="s">
        <v>178</v>
      </c>
      <c r="B51" s="40">
        <v>46958387.520000003</v>
      </c>
      <c r="C51" s="23"/>
      <c r="D51" s="38" t="s">
        <v>559</v>
      </c>
      <c r="E51" s="40">
        <v>144711.66</v>
      </c>
      <c r="F51" s="23"/>
      <c r="G51" s="38" t="s">
        <v>1891</v>
      </c>
      <c r="H51" s="40">
        <v>50.16</v>
      </c>
    </row>
    <row r="52" spans="1:8" ht="22.5" customHeight="1">
      <c r="A52" s="38" t="s">
        <v>179</v>
      </c>
      <c r="B52" s="40">
        <v>46889950.280000001</v>
      </c>
      <c r="C52" s="23"/>
      <c r="D52" s="38" t="s">
        <v>560</v>
      </c>
      <c r="E52" s="40">
        <v>143672.01</v>
      </c>
      <c r="F52" s="23"/>
      <c r="G52" s="38" t="s">
        <v>1892</v>
      </c>
      <c r="H52" s="40">
        <v>50.16</v>
      </c>
    </row>
    <row r="53" spans="1:8" ht="34.5" customHeight="1">
      <c r="A53" s="38" t="s">
        <v>180</v>
      </c>
      <c r="B53" s="40">
        <v>44975381.759999998</v>
      </c>
      <c r="C53" s="23"/>
      <c r="D53" s="38" t="s">
        <v>561</v>
      </c>
      <c r="E53" s="40">
        <v>143013.6</v>
      </c>
      <c r="F53" s="23"/>
      <c r="G53" s="38" t="s">
        <v>1893</v>
      </c>
      <c r="H53" s="40">
        <v>50.16</v>
      </c>
    </row>
    <row r="54" spans="1:8" ht="34.5" customHeight="1">
      <c r="A54" s="38" t="s">
        <v>181</v>
      </c>
      <c r="B54" s="40">
        <v>43456540.229999997</v>
      </c>
      <c r="C54" s="23"/>
      <c r="D54" s="38" t="s">
        <v>562</v>
      </c>
      <c r="E54" s="40">
        <v>142016.95999999999</v>
      </c>
      <c r="F54" s="23"/>
      <c r="G54" s="38" t="s">
        <v>1894</v>
      </c>
      <c r="H54" s="40">
        <v>50.16</v>
      </c>
    </row>
    <row r="55" spans="1:8" ht="22.5" customHeight="1">
      <c r="A55" s="38" t="s">
        <v>182</v>
      </c>
      <c r="B55" s="40">
        <v>40001395.920000002</v>
      </c>
      <c r="C55" s="23"/>
      <c r="D55" s="38" t="s">
        <v>563</v>
      </c>
      <c r="E55" s="40">
        <v>139631.31</v>
      </c>
      <c r="F55" s="23"/>
      <c r="G55" s="38" t="s">
        <v>1895</v>
      </c>
      <c r="H55" s="40">
        <v>49.77</v>
      </c>
    </row>
    <row r="56" spans="1:8" ht="22.5" customHeight="1">
      <c r="A56" s="38" t="s">
        <v>183</v>
      </c>
      <c r="B56" s="40">
        <v>39356728.049999997</v>
      </c>
      <c r="C56" s="23"/>
      <c r="D56" s="38" t="s">
        <v>564</v>
      </c>
      <c r="E56" s="40">
        <v>138866.20000000001</v>
      </c>
      <c r="F56" s="23"/>
      <c r="G56" s="38" t="s">
        <v>1896</v>
      </c>
      <c r="H56" s="40">
        <v>49.57</v>
      </c>
    </row>
    <row r="57" spans="1:8" ht="34.5" customHeight="1">
      <c r="A57" s="38" t="s">
        <v>184</v>
      </c>
      <c r="B57" s="40">
        <v>39097565.280000001</v>
      </c>
      <c r="C57" s="23"/>
      <c r="D57" s="38" t="s">
        <v>565</v>
      </c>
      <c r="E57" s="40">
        <v>136819.1</v>
      </c>
      <c r="F57" s="23"/>
      <c r="G57" s="38" t="s">
        <v>1897</v>
      </c>
      <c r="H57" s="40">
        <v>49.57</v>
      </c>
    </row>
    <row r="58" spans="1:8" ht="34.5" customHeight="1">
      <c r="A58" s="38" t="s">
        <v>185</v>
      </c>
      <c r="B58" s="40">
        <v>39024119.609999999</v>
      </c>
      <c r="C58" s="23"/>
      <c r="D58" s="38" t="s">
        <v>566</v>
      </c>
      <c r="E58" s="40">
        <v>133715.38</v>
      </c>
      <c r="F58" s="23"/>
      <c r="G58" s="38" t="s">
        <v>1898</v>
      </c>
      <c r="H58" s="40">
        <v>49.57</v>
      </c>
    </row>
    <row r="59" spans="1:8" ht="22.5" customHeight="1">
      <c r="A59" s="38" t="s">
        <v>186</v>
      </c>
      <c r="B59" s="40">
        <v>37342597.119999997</v>
      </c>
      <c r="C59" s="23"/>
      <c r="D59" s="38" t="s">
        <v>567</v>
      </c>
      <c r="E59" s="40">
        <v>131918.71</v>
      </c>
      <c r="F59" s="23"/>
      <c r="G59" s="38" t="s">
        <v>1899</v>
      </c>
      <c r="H59" s="40">
        <v>48.47</v>
      </c>
    </row>
    <row r="60" spans="1:8" ht="22.5" customHeight="1">
      <c r="A60" s="38" t="s">
        <v>187</v>
      </c>
      <c r="B60" s="40">
        <v>36581126.399999999</v>
      </c>
      <c r="C60" s="23"/>
      <c r="D60" s="38" t="s">
        <v>568</v>
      </c>
      <c r="E60" s="40">
        <v>131225.12</v>
      </c>
      <c r="F60" s="23"/>
      <c r="G60" s="38" t="s">
        <v>1900</v>
      </c>
      <c r="H60" s="40">
        <v>47.34</v>
      </c>
    </row>
    <row r="61" spans="1:8" ht="22.5" customHeight="1">
      <c r="A61" s="38" t="s">
        <v>188</v>
      </c>
      <c r="B61" s="40">
        <v>35888486.399999999</v>
      </c>
      <c r="C61" s="23"/>
      <c r="D61" s="38" t="s">
        <v>569</v>
      </c>
      <c r="E61" s="40">
        <v>130191.36</v>
      </c>
      <c r="F61" s="23"/>
      <c r="G61" s="38" t="s">
        <v>1901</v>
      </c>
      <c r="H61" s="40">
        <v>46.81</v>
      </c>
    </row>
    <row r="62" spans="1:8" ht="34.5" customHeight="1">
      <c r="A62" s="38" t="s">
        <v>189</v>
      </c>
      <c r="B62" s="40">
        <v>35435587.310000002</v>
      </c>
      <c r="C62" s="23"/>
      <c r="D62" s="38" t="s">
        <v>570</v>
      </c>
      <c r="E62" s="40">
        <v>129884.45</v>
      </c>
      <c r="F62" s="23"/>
      <c r="G62" s="38" t="s">
        <v>1902</v>
      </c>
      <c r="H62" s="40">
        <v>46.32</v>
      </c>
    </row>
    <row r="63" spans="1:8" ht="22.5" customHeight="1">
      <c r="A63" s="38" t="s">
        <v>190</v>
      </c>
      <c r="B63" s="40">
        <v>32395049.030000001</v>
      </c>
      <c r="C63" s="23"/>
      <c r="D63" s="38" t="s">
        <v>571</v>
      </c>
      <c r="E63" s="40">
        <v>129317.26</v>
      </c>
      <c r="F63" s="23"/>
      <c r="G63" s="38" t="s">
        <v>1903</v>
      </c>
      <c r="H63" s="40">
        <v>45.54</v>
      </c>
    </row>
    <row r="64" spans="1:8" ht="14.25" customHeight="1">
      <c r="A64" s="38" t="s">
        <v>191</v>
      </c>
      <c r="B64" s="40">
        <v>32113047.120000001</v>
      </c>
      <c r="C64" s="23"/>
      <c r="D64" s="38" t="s">
        <v>572</v>
      </c>
      <c r="E64" s="40">
        <v>127009.89</v>
      </c>
      <c r="F64" s="23"/>
      <c r="G64" s="38" t="s">
        <v>1904</v>
      </c>
      <c r="H64" s="40">
        <v>43.62</v>
      </c>
    </row>
    <row r="65" spans="1:8" ht="34.5" customHeight="1">
      <c r="A65" s="38" t="s">
        <v>192</v>
      </c>
      <c r="B65" s="40">
        <v>30440247.5</v>
      </c>
      <c r="C65" s="23"/>
      <c r="D65" s="38" t="s">
        <v>573</v>
      </c>
      <c r="E65" s="40">
        <v>126959.02</v>
      </c>
      <c r="F65" s="23"/>
      <c r="G65" s="38" t="s">
        <v>1905</v>
      </c>
      <c r="H65" s="40">
        <v>42.75</v>
      </c>
    </row>
    <row r="66" spans="1:8" ht="34.5" customHeight="1">
      <c r="A66" s="38" t="s">
        <v>193</v>
      </c>
      <c r="B66" s="40">
        <v>30386463.68</v>
      </c>
      <c r="C66" s="23"/>
      <c r="D66" s="38" t="s">
        <v>574</v>
      </c>
      <c r="E66" s="40">
        <v>125069.49</v>
      </c>
      <c r="F66" s="23"/>
      <c r="G66" s="38" t="s">
        <v>1906</v>
      </c>
      <c r="H66" s="40">
        <v>42.61</v>
      </c>
    </row>
    <row r="67" spans="1:8" ht="22.5" customHeight="1">
      <c r="A67" s="38" t="s">
        <v>194</v>
      </c>
      <c r="B67" s="40">
        <v>28662109.829999998</v>
      </c>
      <c r="C67" s="23"/>
      <c r="D67" s="38" t="s">
        <v>575</v>
      </c>
      <c r="E67" s="40">
        <v>124599.72</v>
      </c>
      <c r="F67" s="23"/>
      <c r="G67" s="38" t="s">
        <v>1907</v>
      </c>
      <c r="H67" s="40">
        <v>42.56</v>
      </c>
    </row>
    <row r="68" spans="1:8" ht="14.25" customHeight="1">
      <c r="A68" s="38" t="s">
        <v>195</v>
      </c>
      <c r="B68" s="40">
        <v>27832098.129999999</v>
      </c>
      <c r="C68" s="23"/>
      <c r="D68" s="38" t="s">
        <v>576</v>
      </c>
      <c r="E68" s="40">
        <v>124117</v>
      </c>
      <c r="F68" s="23"/>
      <c r="G68" s="38" t="s">
        <v>1908</v>
      </c>
      <c r="H68" s="40">
        <v>40</v>
      </c>
    </row>
    <row r="69" spans="1:8" ht="22.5" customHeight="1">
      <c r="A69" s="38" t="s">
        <v>196</v>
      </c>
      <c r="B69" s="40">
        <v>27529287.800000001</v>
      </c>
      <c r="C69" s="23"/>
      <c r="D69" s="38" t="s">
        <v>577</v>
      </c>
      <c r="E69" s="40">
        <v>123281.92</v>
      </c>
      <c r="F69" s="23"/>
      <c r="G69" s="38" t="s">
        <v>1909</v>
      </c>
      <c r="H69" s="40">
        <v>39.159999999999997</v>
      </c>
    </row>
    <row r="70" spans="1:8" ht="22.5" customHeight="1">
      <c r="A70" s="38" t="s">
        <v>197</v>
      </c>
      <c r="B70" s="40">
        <v>26418654.5</v>
      </c>
      <c r="C70" s="23"/>
      <c r="D70" s="38" t="s">
        <v>578</v>
      </c>
      <c r="E70" s="40">
        <v>122607.87</v>
      </c>
      <c r="F70" s="23"/>
      <c r="G70" s="38" t="s">
        <v>1910</v>
      </c>
      <c r="H70" s="40">
        <v>38.299999999999997</v>
      </c>
    </row>
    <row r="71" spans="1:8" ht="34.5" customHeight="1">
      <c r="A71" s="38" t="s">
        <v>198</v>
      </c>
      <c r="B71" s="40">
        <v>26165599.02</v>
      </c>
      <c r="C71" s="23"/>
      <c r="D71" s="38" t="s">
        <v>579</v>
      </c>
      <c r="E71" s="40">
        <v>122386</v>
      </c>
      <c r="F71" s="23"/>
      <c r="G71" s="38" t="s">
        <v>1911</v>
      </c>
      <c r="H71" s="40">
        <v>36.18</v>
      </c>
    </row>
    <row r="72" spans="1:8" ht="22.5" customHeight="1">
      <c r="A72" s="38" t="s">
        <v>199</v>
      </c>
      <c r="B72" s="40">
        <v>26086068.719999999</v>
      </c>
      <c r="C72" s="23"/>
      <c r="D72" s="38" t="s">
        <v>580</v>
      </c>
      <c r="E72" s="40">
        <v>122265.93</v>
      </c>
      <c r="F72" s="23"/>
      <c r="G72" s="38" t="s">
        <v>1912</v>
      </c>
      <c r="H72" s="40">
        <v>36.08</v>
      </c>
    </row>
    <row r="73" spans="1:8" ht="22.5" customHeight="1">
      <c r="A73" s="38" t="s">
        <v>200</v>
      </c>
      <c r="B73" s="40">
        <v>25845657.600000001</v>
      </c>
      <c r="C73" s="23"/>
      <c r="D73" s="38" t="s">
        <v>581</v>
      </c>
      <c r="E73" s="40">
        <v>119568.3</v>
      </c>
      <c r="F73" s="23"/>
      <c r="G73" s="38" t="s">
        <v>1913</v>
      </c>
      <c r="H73" s="40">
        <v>36</v>
      </c>
    </row>
    <row r="74" spans="1:8" ht="22.5" customHeight="1">
      <c r="A74" s="38" t="s">
        <v>201</v>
      </c>
      <c r="B74" s="40">
        <v>25776447.600000001</v>
      </c>
      <c r="C74" s="23"/>
      <c r="D74" s="38" t="s">
        <v>582</v>
      </c>
      <c r="E74" s="40">
        <v>119536.82</v>
      </c>
      <c r="F74" s="23"/>
      <c r="G74" s="38" t="s">
        <v>1914</v>
      </c>
      <c r="H74" s="40">
        <v>35.81</v>
      </c>
    </row>
    <row r="75" spans="1:8" ht="22.5" customHeight="1">
      <c r="A75" s="38" t="s">
        <v>202</v>
      </c>
      <c r="B75" s="40">
        <v>25752610.949999999</v>
      </c>
      <c r="C75" s="23"/>
      <c r="D75" s="38" t="s">
        <v>583</v>
      </c>
      <c r="E75" s="40">
        <v>119494.5</v>
      </c>
      <c r="F75" s="23"/>
      <c r="G75" s="38" t="s">
        <v>1915</v>
      </c>
      <c r="H75" s="40">
        <v>35.270000000000003</v>
      </c>
    </row>
    <row r="76" spans="1:8" ht="34.5" customHeight="1">
      <c r="A76" s="38" t="s">
        <v>203</v>
      </c>
      <c r="B76" s="40">
        <v>24914316.960000001</v>
      </c>
      <c r="C76" s="23"/>
      <c r="D76" s="38" t="s">
        <v>584</v>
      </c>
      <c r="E76" s="40">
        <v>119086.2</v>
      </c>
      <c r="F76" s="23"/>
      <c r="G76" s="38" t="s">
        <v>1916</v>
      </c>
      <c r="H76" s="40">
        <v>34.72</v>
      </c>
    </row>
    <row r="77" spans="1:8" ht="22.5" customHeight="1">
      <c r="A77" s="38" t="s">
        <v>204</v>
      </c>
      <c r="B77" s="40">
        <v>24880829.399999999</v>
      </c>
      <c r="C77" s="23"/>
      <c r="D77" s="38" t="s">
        <v>585</v>
      </c>
      <c r="E77" s="40">
        <v>119070</v>
      </c>
      <c r="F77" s="23"/>
      <c r="G77" s="38" t="s">
        <v>1917</v>
      </c>
      <c r="H77" s="40">
        <v>34.68</v>
      </c>
    </row>
    <row r="78" spans="1:8" ht="22.5" customHeight="1">
      <c r="A78" s="38" t="s">
        <v>205</v>
      </c>
      <c r="B78" s="40">
        <v>24431328.629999999</v>
      </c>
      <c r="C78" s="23"/>
      <c r="D78" s="38" t="s">
        <v>586</v>
      </c>
      <c r="E78" s="40">
        <v>118117.3</v>
      </c>
      <c r="F78" s="23"/>
      <c r="G78" s="38" t="s">
        <v>1918</v>
      </c>
      <c r="H78" s="40">
        <v>34.65</v>
      </c>
    </row>
    <row r="79" spans="1:8" ht="22.5" customHeight="1">
      <c r="A79" s="38" t="s">
        <v>206</v>
      </c>
      <c r="B79" s="40">
        <v>22304208.280000001</v>
      </c>
      <c r="C79" s="23"/>
      <c r="D79" s="38" t="s">
        <v>587</v>
      </c>
      <c r="E79" s="40">
        <v>117345.28</v>
      </c>
      <c r="F79" s="23"/>
      <c r="G79" s="38" t="s">
        <v>1919</v>
      </c>
      <c r="H79" s="40">
        <v>34.44</v>
      </c>
    </row>
    <row r="80" spans="1:8" ht="34.5" customHeight="1">
      <c r="A80" s="38" t="s">
        <v>207</v>
      </c>
      <c r="B80" s="40">
        <v>21749804.640000001</v>
      </c>
      <c r="C80" s="23"/>
      <c r="D80" s="38" t="s">
        <v>588</v>
      </c>
      <c r="E80" s="40">
        <v>117343.8</v>
      </c>
      <c r="F80" s="23"/>
      <c r="G80" s="38" t="s">
        <v>1920</v>
      </c>
      <c r="H80" s="40">
        <v>34.200000000000003</v>
      </c>
    </row>
    <row r="81" spans="1:8" ht="22.5" customHeight="1">
      <c r="A81" s="38" t="s">
        <v>208</v>
      </c>
      <c r="B81" s="40">
        <v>21122025.960000001</v>
      </c>
      <c r="C81" s="23"/>
      <c r="D81" s="38" t="s">
        <v>589</v>
      </c>
      <c r="E81" s="40">
        <v>115832.94</v>
      </c>
      <c r="F81" s="23"/>
      <c r="G81" s="38" t="s">
        <v>1921</v>
      </c>
      <c r="H81" s="40">
        <v>32.840000000000003</v>
      </c>
    </row>
    <row r="82" spans="1:8" ht="34.5" customHeight="1">
      <c r="A82" s="38" t="s">
        <v>209</v>
      </c>
      <c r="B82" s="40">
        <v>20841728.879999999</v>
      </c>
      <c r="C82" s="23"/>
      <c r="D82" s="38" t="s">
        <v>590</v>
      </c>
      <c r="E82" s="40">
        <v>114165.81</v>
      </c>
      <c r="F82" s="23"/>
      <c r="G82" s="38" t="s">
        <v>1922</v>
      </c>
      <c r="H82" s="40">
        <v>32.76</v>
      </c>
    </row>
    <row r="83" spans="1:8" ht="34.5" customHeight="1">
      <c r="A83" s="38" t="s">
        <v>210</v>
      </c>
      <c r="B83" s="40">
        <v>20810702.52</v>
      </c>
      <c r="C83" s="23"/>
      <c r="D83" s="38" t="s">
        <v>591</v>
      </c>
      <c r="E83" s="40">
        <v>113626.82</v>
      </c>
      <c r="F83" s="23"/>
      <c r="G83" s="38" t="s">
        <v>1923</v>
      </c>
      <c r="H83" s="40">
        <v>32.659999999999997</v>
      </c>
    </row>
    <row r="84" spans="1:8" ht="34.5" customHeight="1">
      <c r="A84" s="38" t="s">
        <v>211</v>
      </c>
      <c r="B84" s="40">
        <v>20059932.600000001</v>
      </c>
      <c r="C84" s="23"/>
      <c r="D84" s="38" t="s">
        <v>592</v>
      </c>
      <c r="E84" s="40">
        <v>113131.7</v>
      </c>
      <c r="F84" s="23"/>
      <c r="G84" s="38" t="s">
        <v>1924</v>
      </c>
      <c r="H84" s="40">
        <v>32.659999999999997</v>
      </c>
    </row>
    <row r="85" spans="1:8" ht="22.5" customHeight="1">
      <c r="A85" s="38" t="s">
        <v>212</v>
      </c>
      <c r="B85" s="40">
        <v>19541484.199999999</v>
      </c>
      <c r="C85" s="23"/>
      <c r="D85" s="38" t="s">
        <v>593</v>
      </c>
      <c r="E85" s="40">
        <v>112283.76</v>
      </c>
      <c r="F85" s="23"/>
      <c r="G85" s="38" t="s">
        <v>1925</v>
      </c>
      <c r="H85" s="40">
        <v>32.659999999999997</v>
      </c>
    </row>
    <row r="86" spans="1:8" ht="22.5" customHeight="1">
      <c r="A86" s="38" t="s">
        <v>213</v>
      </c>
      <c r="B86" s="40">
        <v>18951374.039999999</v>
      </c>
      <c r="C86" s="23"/>
      <c r="D86" s="38" t="s">
        <v>594</v>
      </c>
      <c r="E86" s="40">
        <v>112283.76</v>
      </c>
      <c r="F86" s="23"/>
      <c r="G86" s="38" t="s">
        <v>1926</v>
      </c>
      <c r="H86" s="40">
        <v>32.31</v>
      </c>
    </row>
    <row r="87" spans="1:8" ht="34.5" customHeight="1">
      <c r="A87" s="38" t="s">
        <v>214</v>
      </c>
      <c r="B87" s="40">
        <v>18155904.719999999</v>
      </c>
      <c r="C87" s="23"/>
      <c r="D87" s="38" t="s">
        <v>595</v>
      </c>
      <c r="E87" s="40">
        <v>111847.72</v>
      </c>
      <c r="F87" s="23"/>
      <c r="G87" s="38" t="s">
        <v>1927</v>
      </c>
      <c r="H87" s="40">
        <v>31.3</v>
      </c>
    </row>
    <row r="88" spans="1:8" ht="22.5" customHeight="1">
      <c r="A88" s="38" t="s">
        <v>215</v>
      </c>
      <c r="B88" s="40">
        <v>17353289.550000001</v>
      </c>
      <c r="C88" s="23"/>
      <c r="D88" s="38" t="s">
        <v>596</v>
      </c>
      <c r="E88" s="40">
        <v>108697.86</v>
      </c>
      <c r="F88" s="23"/>
      <c r="G88" s="38" t="s">
        <v>1928</v>
      </c>
      <c r="H88" s="40">
        <v>31.18</v>
      </c>
    </row>
    <row r="89" spans="1:8" ht="34.5" customHeight="1">
      <c r="A89" s="38" t="s">
        <v>216</v>
      </c>
      <c r="B89" s="40">
        <v>17283680.920000002</v>
      </c>
      <c r="C89" s="23"/>
      <c r="D89" s="38" t="s">
        <v>597</v>
      </c>
      <c r="E89" s="40">
        <v>107648.62</v>
      </c>
      <c r="F89" s="23"/>
      <c r="G89" s="38" t="s">
        <v>1929</v>
      </c>
      <c r="H89" s="40">
        <v>31.03</v>
      </c>
    </row>
    <row r="90" spans="1:8" ht="34.5" customHeight="1">
      <c r="A90" s="38" t="s">
        <v>217</v>
      </c>
      <c r="B90" s="40">
        <v>16422317.199999999</v>
      </c>
      <c r="C90" s="23"/>
      <c r="D90" s="38" t="s">
        <v>598</v>
      </c>
      <c r="E90" s="40">
        <v>107633.44</v>
      </c>
      <c r="F90" s="23"/>
      <c r="G90" s="38" t="s">
        <v>1930</v>
      </c>
      <c r="H90" s="40">
        <v>30.03</v>
      </c>
    </row>
    <row r="91" spans="1:8" ht="22.5" customHeight="1">
      <c r="A91" s="38" t="s">
        <v>218</v>
      </c>
      <c r="B91" s="40">
        <v>16324130.25</v>
      </c>
      <c r="C91" s="23"/>
      <c r="D91" s="38" t="s">
        <v>599</v>
      </c>
      <c r="E91" s="40">
        <v>106889.28</v>
      </c>
      <c r="F91" s="23"/>
      <c r="G91" s="38" t="s">
        <v>1931</v>
      </c>
      <c r="H91" s="40">
        <v>28.87</v>
      </c>
    </row>
    <row r="92" spans="1:8" ht="22.5" customHeight="1">
      <c r="A92" s="38" t="s">
        <v>219</v>
      </c>
      <c r="B92" s="40">
        <v>16186567.4</v>
      </c>
      <c r="C92" s="23"/>
      <c r="D92" s="38" t="s">
        <v>600</v>
      </c>
      <c r="E92" s="40">
        <v>106810.2</v>
      </c>
      <c r="F92" s="23"/>
      <c r="G92" s="38" t="s">
        <v>1932</v>
      </c>
      <c r="H92" s="40">
        <v>28.87</v>
      </c>
    </row>
    <row r="93" spans="1:8" ht="22.5" customHeight="1">
      <c r="A93" s="38" t="s">
        <v>220</v>
      </c>
      <c r="B93" s="40">
        <v>15859383.119999999</v>
      </c>
      <c r="C93" s="23"/>
      <c r="D93" s="38" t="s">
        <v>601</v>
      </c>
      <c r="E93" s="40">
        <v>105806.46</v>
      </c>
      <c r="F93" s="23"/>
      <c r="G93" s="38" t="s">
        <v>1933</v>
      </c>
      <c r="H93" s="40">
        <v>28.35</v>
      </c>
    </row>
    <row r="94" spans="1:8" ht="34.5" customHeight="1">
      <c r="A94" s="38" t="s">
        <v>221</v>
      </c>
      <c r="B94" s="40">
        <v>15398427.85</v>
      </c>
      <c r="C94" s="23"/>
      <c r="D94" s="38" t="s">
        <v>602</v>
      </c>
      <c r="E94" s="40">
        <v>105784.51</v>
      </c>
      <c r="F94" s="23"/>
      <c r="G94" s="38" t="s">
        <v>1934</v>
      </c>
      <c r="H94" s="40">
        <v>27.72</v>
      </c>
    </row>
    <row r="95" spans="1:8" ht="22.5" customHeight="1">
      <c r="A95" s="38" t="s">
        <v>222</v>
      </c>
      <c r="B95" s="40">
        <v>15003570.050000001</v>
      </c>
      <c r="C95" s="23"/>
      <c r="D95" s="38" t="s">
        <v>603</v>
      </c>
      <c r="E95" s="40">
        <v>105745.92</v>
      </c>
      <c r="F95" s="23"/>
      <c r="G95" s="38" t="s">
        <v>1935</v>
      </c>
      <c r="H95" s="40">
        <v>26.98</v>
      </c>
    </row>
    <row r="96" spans="1:8" ht="34.5" customHeight="1">
      <c r="A96" s="38" t="s">
        <v>223</v>
      </c>
      <c r="B96" s="40">
        <v>14998153.6</v>
      </c>
      <c r="C96" s="23"/>
      <c r="D96" s="38" t="s">
        <v>604</v>
      </c>
      <c r="E96" s="40">
        <v>105456.72</v>
      </c>
      <c r="F96" s="23"/>
      <c r="G96" s="38" t="s">
        <v>1936</v>
      </c>
      <c r="H96" s="40">
        <v>26.54</v>
      </c>
    </row>
    <row r="97" spans="1:8" ht="34.5" customHeight="1">
      <c r="A97" s="38" t="s">
        <v>224</v>
      </c>
      <c r="B97" s="40">
        <v>14627484.960000001</v>
      </c>
      <c r="C97" s="23"/>
      <c r="D97" s="38" t="s">
        <v>605</v>
      </c>
      <c r="E97" s="40">
        <v>104775</v>
      </c>
      <c r="F97" s="23"/>
      <c r="G97" s="38" t="s">
        <v>1937</v>
      </c>
      <c r="H97" s="40">
        <v>25.99</v>
      </c>
    </row>
    <row r="98" spans="1:8" ht="34.5" customHeight="1">
      <c r="A98" s="38" t="s">
        <v>225</v>
      </c>
      <c r="B98" s="40">
        <v>14200467.68</v>
      </c>
      <c r="C98" s="23"/>
      <c r="D98" s="38" t="s">
        <v>606</v>
      </c>
      <c r="E98" s="40">
        <v>104465.06</v>
      </c>
      <c r="F98" s="23"/>
      <c r="G98" s="38" t="s">
        <v>1938</v>
      </c>
      <c r="H98" s="40">
        <v>25.4</v>
      </c>
    </row>
    <row r="99" spans="1:8" ht="34.5" customHeight="1">
      <c r="A99" s="38" t="s">
        <v>226</v>
      </c>
      <c r="B99" s="40">
        <v>13463211.82</v>
      </c>
      <c r="C99" s="23"/>
      <c r="D99" s="38" t="s">
        <v>607</v>
      </c>
      <c r="E99" s="40">
        <v>103863.6</v>
      </c>
      <c r="F99" s="23"/>
      <c r="G99" s="38" t="s">
        <v>1939</v>
      </c>
      <c r="H99" s="40">
        <v>25.18</v>
      </c>
    </row>
    <row r="100" spans="1:8" ht="34.5" customHeight="1">
      <c r="A100" s="38" t="s">
        <v>227</v>
      </c>
      <c r="B100" s="40">
        <v>13167141.74</v>
      </c>
      <c r="C100" s="23"/>
      <c r="D100" s="38" t="s">
        <v>608</v>
      </c>
      <c r="E100" s="40">
        <v>103683.6</v>
      </c>
      <c r="F100" s="23"/>
      <c r="G100" s="38" t="s">
        <v>1940</v>
      </c>
      <c r="H100" s="40">
        <v>24.95</v>
      </c>
    </row>
    <row r="101" spans="1:8" ht="22.5" customHeight="1">
      <c r="A101" s="38" t="s">
        <v>228</v>
      </c>
      <c r="B101" s="40">
        <v>12458695.800000001</v>
      </c>
      <c r="C101" s="23"/>
      <c r="D101" s="38" t="s">
        <v>609</v>
      </c>
      <c r="E101" s="40">
        <v>103045.15</v>
      </c>
      <c r="F101" s="23"/>
      <c r="G101" s="38" t="s">
        <v>1941</v>
      </c>
      <c r="H101" s="40">
        <v>24.77</v>
      </c>
    </row>
    <row r="102" spans="1:8" ht="22.5" customHeight="1">
      <c r="A102" s="38" t="s">
        <v>229</v>
      </c>
      <c r="B102" s="40">
        <v>11752194.1</v>
      </c>
      <c r="C102" s="23"/>
      <c r="D102" s="38" t="s">
        <v>610</v>
      </c>
      <c r="E102" s="40">
        <v>102721.13</v>
      </c>
      <c r="F102" s="23"/>
      <c r="G102" s="38" t="s">
        <v>1942</v>
      </c>
      <c r="H102" s="40">
        <v>24</v>
      </c>
    </row>
    <row r="103" spans="1:8" ht="22.5" customHeight="1">
      <c r="A103" s="38" t="s">
        <v>230</v>
      </c>
      <c r="B103" s="40">
        <v>11454038.6</v>
      </c>
      <c r="C103" s="23"/>
      <c r="D103" s="38" t="s">
        <v>611</v>
      </c>
      <c r="E103" s="40">
        <v>100712.4</v>
      </c>
      <c r="F103" s="23"/>
      <c r="G103" s="38" t="s">
        <v>1943</v>
      </c>
      <c r="H103" s="40">
        <v>23.28</v>
      </c>
    </row>
    <row r="104" spans="1:8" ht="34.5" customHeight="1">
      <c r="A104" s="38" t="s">
        <v>231</v>
      </c>
      <c r="B104" s="40">
        <v>9887466.5999999996</v>
      </c>
      <c r="C104" s="23"/>
      <c r="D104" s="38" t="s">
        <v>612</v>
      </c>
      <c r="E104" s="40">
        <v>98960.4</v>
      </c>
      <c r="F104" s="23"/>
      <c r="G104" s="38" t="s">
        <v>1944</v>
      </c>
      <c r="H104" s="40">
        <v>23.04</v>
      </c>
    </row>
    <row r="105" spans="1:8" ht="22.5" customHeight="1">
      <c r="A105" s="38" t="s">
        <v>232</v>
      </c>
      <c r="B105" s="40">
        <v>9548007.9199999999</v>
      </c>
      <c r="C105" s="23"/>
      <c r="D105" s="38" t="s">
        <v>613</v>
      </c>
      <c r="E105" s="40">
        <v>98852.25</v>
      </c>
      <c r="F105" s="23"/>
      <c r="G105" s="38" t="s">
        <v>1945</v>
      </c>
      <c r="H105" s="40">
        <v>23.01</v>
      </c>
    </row>
    <row r="106" spans="1:8" ht="22.5" customHeight="1">
      <c r="A106" s="38" t="s">
        <v>233</v>
      </c>
      <c r="B106" s="40">
        <v>9234486.5</v>
      </c>
      <c r="C106" s="23"/>
      <c r="D106" s="38" t="s">
        <v>614</v>
      </c>
      <c r="E106" s="40">
        <v>98191.88</v>
      </c>
      <c r="F106" s="23"/>
      <c r="G106" s="38" t="s">
        <v>1946</v>
      </c>
      <c r="H106" s="40">
        <v>22.95</v>
      </c>
    </row>
    <row r="107" spans="1:8" ht="34.5" customHeight="1">
      <c r="A107" s="38" t="s">
        <v>234</v>
      </c>
      <c r="B107" s="40">
        <v>9133708.3200000003</v>
      </c>
      <c r="C107" s="23"/>
      <c r="D107" s="38" t="s">
        <v>615</v>
      </c>
      <c r="E107" s="40">
        <v>97847.37</v>
      </c>
      <c r="F107" s="23"/>
      <c r="G107" s="38" t="s">
        <v>1947</v>
      </c>
      <c r="H107" s="40">
        <v>22.66</v>
      </c>
    </row>
    <row r="108" spans="1:8" ht="22.5" customHeight="1">
      <c r="A108" s="38" t="s">
        <v>235</v>
      </c>
      <c r="B108" s="40">
        <v>8863053.1600000001</v>
      </c>
      <c r="C108" s="23"/>
      <c r="D108" s="38" t="s">
        <v>616</v>
      </c>
      <c r="E108" s="40">
        <v>95151.38</v>
      </c>
      <c r="F108" s="23"/>
      <c r="G108" s="38" t="s">
        <v>1948</v>
      </c>
      <c r="H108" s="40">
        <v>21.52</v>
      </c>
    </row>
    <row r="109" spans="1:8" ht="22.5" customHeight="1">
      <c r="A109" s="38" t="s">
        <v>236</v>
      </c>
      <c r="B109" s="40">
        <v>8396730.4499999993</v>
      </c>
      <c r="C109" s="23"/>
      <c r="D109" s="38" t="s">
        <v>617</v>
      </c>
      <c r="E109" s="40">
        <v>95097.4</v>
      </c>
      <c r="F109" s="23"/>
      <c r="G109" s="38" t="s">
        <v>1949</v>
      </c>
      <c r="H109" s="40">
        <v>21.52</v>
      </c>
    </row>
    <row r="110" spans="1:8" ht="14.25" customHeight="1">
      <c r="A110" s="38" t="s">
        <v>237</v>
      </c>
      <c r="B110" s="40">
        <v>8324116.9199999999</v>
      </c>
      <c r="C110" s="23"/>
      <c r="D110" s="38" t="s">
        <v>618</v>
      </c>
      <c r="E110" s="40">
        <v>94967.25</v>
      </c>
      <c r="F110" s="23"/>
      <c r="G110" s="38" t="s">
        <v>1950</v>
      </c>
      <c r="H110" s="40">
        <v>21.52</v>
      </c>
    </row>
    <row r="111" spans="1:8" ht="22.5" customHeight="1">
      <c r="A111" s="38" t="s">
        <v>238</v>
      </c>
      <c r="B111" s="40">
        <v>8201806.5999999996</v>
      </c>
      <c r="C111" s="23"/>
      <c r="D111" s="38" t="s">
        <v>619</v>
      </c>
      <c r="E111" s="40">
        <v>93414.18</v>
      </c>
      <c r="F111" s="23"/>
      <c r="G111" s="38" t="s">
        <v>1951</v>
      </c>
      <c r="H111" s="40">
        <v>21.43</v>
      </c>
    </row>
    <row r="112" spans="1:8" ht="34.5" customHeight="1">
      <c r="A112" s="38" t="s">
        <v>239</v>
      </c>
      <c r="B112" s="40">
        <v>8179601.0899999999</v>
      </c>
      <c r="C112" s="23"/>
      <c r="D112" s="38" t="s">
        <v>620</v>
      </c>
      <c r="E112" s="40">
        <v>93330.72</v>
      </c>
      <c r="F112" s="23"/>
      <c r="G112" s="38" t="s">
        <v>1952</v>
      </c>
      <c r="H112" s="40">
        <v>21.43</v>
      </c>
    </row>
    <row r="113" spans="1:8" ht="22.5" customHeight="1">
      <c r="A113" s="38" t="s">
        <v>240</v>
      </c>
      <c r="B113" s="40">
        <v>7763478.7199999997</v>
      </c>
      <c r="C113" s="23"/>
      <c r="D113" s="38" t="s">
        <v>621</v>
      </c>
      <c r="E113" s="40">
        <v>92830.86</v>
      </c>
      <c r="F113" s="23"/>
      <c r="G113" s="38" t="s">
        <v>1953</v>
      </c>
      <c r="H113" s="40">
        <v>21.43</v>
      </c>
    </row>
    <row r="114" spans="1:8" ht="34.5" customHeight="1">
      <c r="A114" s="38" t="s">
        <v>241</v>
      </c>
      <c r="B114" s="40">
        <v>7625764.71</v>
      </c>
      <c r="C114" s="23"/>
      <c r="D114" s="38" t="s">
        <v>622</v>
      </c>
      <c r="E114" s="40">
        <v>92570.55</v>
      </c>
      <c r="F114" s="23"/>
      <c r="G114" s="38" t="s">
        <v>1954</v>
      </c>
      <c r="H114" s="40">
        <v>21.12</v>
      </c>
    </row>
    <row r="115" spans="1:8" ht="22.5" customHeight="1">
      <c r="A115" s="38" t="s">
        <v>242</v>
      </c>
      <c r="B115" s="40">
        <v>7621227.5599999996</v>
      </c>
      <c r="C115" s="23"/>
      <c r="D115" s="38" t="s">
        <v>623</v>
      </c>
      <c r="E115" s="40">
        <v>92264.2</v>
      </c>
      <c r="F115" s="23"/>
      <c r="G115" s="38" t="s">
        <v>1955</v>
      </c>
      <c r="H115" s="40">
        <v>20.96</v>
      </c>
    </row>
    <row r="116" spans="1:8" ht="22.5" customHeight="1">
      <c r="A116" s="38" t="s">
        <v>243</v>
      </c>
      <c r="B116" s="40">
        <v>7547075.5199999996</v>
      </c>
      <c r="C116" s="23"/>
      <c r="D116" s="38" t="s">
        <v>624</v>
      </c>
      <c r="E116" s="40">
        <v>91317.25</v>
      </c>
      <c r="F116" s="23"/>
      <c r="G116" s="38" t="s">
        <v>1956</v>
      </c>
      <c r="H116" s="40">
        <v>20.96</v>
      </c>
    </row>
    <row r="117" spans="1:8" ht="34.5" customHeight="1">
      <c r="A117" s="38" t="s">
        <v>244</v>
      </c>
      <c r="B117" s="40">
        <v>7445898.8799999999</v>
      </c>
      <c r="C117" s="23"/>
      <c r="D117" s="38" t="s">
        <v>625</v>
      </c>
      <c r="E117" s="40">
        <v>90899.64</v>
      </c>
      <c r="F117" s="23"/>
      <c r="G117" s="38" t="s">
        <v>1957</v>
      </c>
      <c r="H117" s="40">
        <v>20.81</v>
      </c>
    </row>
    <row r="118" spans="1:8" ht="34.5" customHeight="1">
      <c r="A118" s="38" t="s">
        <v>245</v>
      </c>
      <c r="B118" s="40">
        <v>6990884.9500000002</v>
      </c>
      <c r="C118" s="23"/>
      <c r="D118" s="38" t="s">
        <v>626</v>
      </c>
      <c r="E118" s="40">
        <v>86730</v>
      </c>
      <c r="F118" s="23"/>
      <c r="G118" s="38" t="s">
        <v>1958</v>
      </c>
      <c r="H118" s="40">
        <v>20.56</v>
      </c>
    </row>
    <row r="119" spans="1:8" ht="34.5" customHeight="1">
      <c r="A119" s="38" t="s">
        <v>246</v>
      </c>
      <c r="B119" s="40">
        <v>6515764.7999999998</v>
      </c>
      <c r="C119" s="23"/>
      <c r="D119" s="38" t="s">
        <v>627</v>
      </c>
      <c r="E119" s="40">
        <v>85584.62</v>
      </c>
      <c r="F119" s="23"/>
      <c r="G119" s="38" t="s">
        <v>1959</v>
      </c>
      <c r="H119" s="40">
        <v>20.399999999999999</v>
      </c>
    </row>
    <row r="120" spans="1:8" ht="34.5" customHeight="1">
      <c r="A120" s="38" t="s">
        <v>247</v>
      </c>
      <c r="B120" s="40">
        <v>6429667.2000000002</v>
      </c>
      <c r="C120" s="23"/>
      <c r="D120" s="38" t="s">
        <v>628</v>
      </c>
      <c r="E120" s="40">
        <v>84844.92</v>
      </c>
      <c r="F120" s="23"/>
      <c r="G120" s="38" t="s">
        <v>1960</v>
      </c>
      <c r="H120" s="40">
        <v>20.399999999999999</v>
      </c>
    </row>
    <row r="121" spans="1:8" ht="14.25" customHeight="1">
      <c r="A121" s="38" t="s">
        <v>248</v>
      </c>
      <c r="B121" s="40">
        <v>6168535.2999999998</v>
      </c>
      <c r="C121" s="23"/>
      <c r="D121" s="38" t="s">
        <v>629</v>
      </c>
      <c r="E121" s="40">
        <v>84700.800000000003</v>
      </c>
      <c r="F121" s="23"/>
      <c r="G121" s="38" t="s">
        <v>1961</v>
      </c>
      <c r="H121" s="40">
        <v>20.399999999999999</v>
      </c>
    </row>
    <row r="122" spans="1:8" ht="34.5" customHeight="1">
      <c r="A122" s="38" t="s">
        <v>249</v>
      </c>
      <c r="B122" s="40">
        <v>6164715.9000000004</v>
      </c>
      <c r="C122" s="23"/>
      <c r="D122" s="38" t="s">
        <v>630</v>
      </c>
      <c r="E122" s="40">
        <v>84381.3</v>
      </c>
      <c r="F122" s="23"/>
      <c r="G122" s="38" t="s">
        <v>1962</v>
      </c>
      <c r="H122" s="40">
        <v>20.29</v>
      </c>
    </row>
    <row r="123" spans="1:8" ht="34.5" customHeight="1">
      <c r="A123" s="38" t="s">
        <v>250</v>
      </c>
      <c r="B123" s="40">
        <v>6154196.5999999996</v>
      </c>
      <c r="C123" s="23"/>
      <c r="D123" s="38" t="s">
        <v>631</v>
      </c>
      <c r="E123" s="40">
        <v>84146.4</v>
      </c>
      <c r="F123" s="23"/>
      <c r="G123" s="38" t="s">
        <v>1963</v>
      </c>
      <c r="H123" s="40">
        <v>20</v>
      </c>
    </row>
    <row r="124" spans="1:8" ht="22.5" customHeight="1">
      <c r="A124" s="38" t="s">
        <v>251</v>
      </c>
      <c r="B124" s="40">
        <v>6009474.75</v>
      </c>
      <c r="C124" s="23"/>
      <c r="D124" s="38" t="s">
        <v>632</v>
      </c>
      <c r="E124" s="40">
        <v>84025.48</v>
      </c>
      <c r="F124" s="23"/>
      <c r="G124" s="38" t="s">
        <v>1964</v>
      </c>
      <c r="H124" s="40">
        <v>20</v>
      </c>
    </row>
    <row r="125" spans="1:8" ht="22.5" customHeight="1">
      <c r="A125" s="38" t="s">
        <v>252</v>
      </c>
      <c r="B125" s="40">
        <v>5937689.4500000002</v>
      </c>
      <c r="C125" s="23"/>
      <c r="D125" s="38" t="s">
        <v>633</v>
      </c>
      <c r="E125" s="40">
        <v>83006.929999999993</v>
      </c>
      <c r="F125" s="23"/>
      <c r="G125" s="38" t="s">
        <v>1965</v>
      </c>
      <c r="H125" s="40">
        <v>18.87</v>
      </c>
    </row>
    <row r="126" spans="1:8" ht="34.5" customHeight="1">
      <c r="A126" s="38" t="s">
        <v>253</v>
      </c>
      <c r="B126" s="40">
        <v>5708140.7400000002</v>
      </c>
      <c r="C126" s="23"/>
      <c r="D126" s="38" t="s">
        <v>634</v>
      </c>
      <c r="E126" s="40">
        <v>82640.800000000003</v>
      </c>
      <c r="F126" s="23"/>
      <c r="G126" s="38" t="s">
        <v>1966</v>
      </c>
      <c r="H126" s="40">
        <v>18.5</v>
      </c>
    </row>
    <row r="127" spans="1:8" ht="22.5" customHeight="1">
      <c r="A127" s="38" t="s">
        <v>254</v>
      </c>
      <c r="B127" s="40">
        <v>5604494.0300000003</v>
      </c>
      <c r="C127" s="23"/>
      <c r="D127" s="38" t="s">
        <v>635</v>
      </c>
      <c r="E127" s="40">
        <v>82541.820000000007</v>
      </c>
      <c r="F127" s="23"/>
      <c r="G127" s="38" t="s">
        <v>1967</v>
      </c>
      <c r="H127" s="40">
        <v>17.79</v>
      </c>
    </row>
    <row r="128" spans="1:8" ht="22.5" customHeight="1">
      <c r="A128" s="38" t="s">
        <v>255</v>
      </c>
      <c r="B128" s="40">
        <v>5595577.4800000004</v>
      </c>
      <c r="C128" s="23"/>
      <c r="D128" s="38" t="s">
        <v>636</v>
      </c>
      <c r="E128" s="40">
        <v>81769.58</v>
      </c>
      <c r="F128" s="23"/>
      <c r="G128" s="38" t="s">
        <v>1968</v>
      </c>
      <c r="H128" s="40">
        <v>17.170000000000002</v>
      </c>
    </row>
    <row r="129" spans="1:8" ht="22.5" customHeight="1">
      <c r="A129" s="38" t="s">
        <v>256</v>
      </c>
      <c r="B129" s="40">
        <v>5498548.6399999997</v>
      </c>
      <c r="C129" s="23"/>
      <c r="D129" s="38" t="s">
        <v>637</v>
      </c>
      <c r="E129" s="40">
        <v>81712.320000000007</v>
      </c>
      <c r="F129" s="23"/>
      <c r="G129" s="38" t="s">
        <v>1969</v>
      </c>
      <c r="H129" s="40">
        <v>17.170000000000002</v>
      </c>
    </row>
    <row r="130" spans="1:8" ht="22.5" customHeight="1">
      <c r="A130" s="38" t="s">
        <v>257</v>
      </c>
      <c r="B130" s="40">
        <v>5445178.7000000002</v>
      </c>
      <c r="C130" s="23"/>
      <c r="D130" s="38" t="s">
        <v>638</v>
      </c>
      <c r="E130" s="40">
        <v>79981.02</v>
      </c>
      <c r="F130" s="23"/>
      <c r="G130" s="38" t="s">
        <v>1970</v>
      </c>
      <c r="H130" s="40">
        <v>17.16</v>
      </c>
    </row>
    <row r="131" spans="1:8" ht="14.25" customHeight="1">
      <c r="A131" s="38" t="s">
        <v>258</v>
      </c>
      <c r="B131" s="40">
        <v>5300375.5999999996</v>
      </c>
      <c r="C131" s="23"/>
      <c r="D131" s="38" t="s">
        <v>639</v>
      </c>
      <c r="E131" s="40">
        <v>79788.460000000006</v>
      </c>
      <c r="F131" s="23"/>
      <c r="G131" s="38" t="s">
        <v>1971</v>
      </c>
      <c r="H131" s="40">
        <v>17.14</v>
      </c>
    </row>
    <row r="132" spans="1:8" ht="22.5" customHeight="1">
      <c r="A132" s="38" t="s">
        <v>259</v>
      </c>
      <c r="B132" s="40">
        <v>5202715.55</v>
      </c>
      <c r="C132" s="23"/>
      <c r="D132" s="38" t="s">
        <v>640</v>
      </c>
      <c r="E132" s="40">
        <v>79177.759999999995</v>
      </c>
      <c r="F132" s="23"/>
      <c r="G132" s="38" t="s">
        <v>1972</v>
      </c>
      <c r="H132" s="40">
        <v>16.100000000000001</v>
      </c>
    </row>
    <row r="133" spans="1:8" ht="34.5" customHeight="1">
      <c r="A133" s="38" t="s">
        <v>260</v>
      </c>
      <c r="B133" s="40">
        <v>5177195.55</v>
      </c>
      <c r="C133" s="23"/>
      <c r="D133" s="38" t="s">
        <v>641</v>
      </c>
      <c r="E133" s="40">
        <v>77340.69</v>
      </c>
      <c r="F133" s="23"/>
      <c r="G133" s="38" t="s">
        <v>1973</v>
      </c>
      <c r="H133" s="40">
        <v>14.63</v>
      </c>
    </row>
    <row r="134" spans="1:8" ht="14.25" customHeight="1">
      <c r="A134" s="38" t="s">
        <v>261</v>
      </c>
      <c r="B134" s="40">
        <v>5072162.4000000004</v>
      </c>
      <c r="C134" s="23"/>
      <c r="D134" s="38" t="s">
        <v>642</v>
      </c>
      <c r="E134" s="40">
        <v>76450.259999999995</v>
      </c>
      <c r="F134" s="23"/>
      <c r="G134" s="38" t="s">
        <v>1974</v>
      </c>
      <c r="H134" s="40">
        <v>14.63</v>
      </c>
    </row>
    <row r="135" spans="1:8" ht="34.5" customHeight="1">
      <c r="A135" s="38" t="s">
        <v>262</v>
      </c>
      <c r="B135" s="40">
        <v>4841515.33</v>
      </c>
      <c r="C135" s="23"/>
      <c r="D135" s="38" t="s">
        <v>643</v>
      </c>
      <c r="E135" s="40">
        <v>75503.34</v>
      </c>
      <c r="F135" s="23"/>
      <c r="G135" s="38" t="s">
        <v>1975</v>
      </c>
      <c r="H135" s="40">
        <v>14.56</v>
      </c>
    </row>
    <row r="136" spans="1:8" ht="14.25" customHeight="1">
      <c r="A136" s="38" t="s">
        <v>263</v>
      </c>
      <c r="B136" s="40">
        <v>4791874.2300000004</v>
      </c>
      <c r="C136" s="23"/>
      <c r="D136" s="38" t="s">
        <v>644</v>
      </c>
      <c r="E136" s="40">
        <v>75288.240000000005</v>
      </c>
      <c r="F136" s="23"/>
      <c r="G136" s="38" t="s">
        <v>1976</v>
      </c>
      <c r="H136" s="40">
        <v>14.56</v>
      </c>
    </row>
    <row r="137" spans="1:8" ht="22.5" customHeight="1">
      <c r="A137" s="38" t="s">
        <v>264</v>
      </c>
      <c r="B137" s="40">
        <v>4749419</v>
      </c>
      <c r="C137" s="23"/>
      <c r="D137" s="38" t="s">
        <v>645</v>
      </c>
      <c r="E137" s="40">
        <v>74960.27</v>
      </c>
      <c r="F137" s="23"/>
      <c r="G137" s="38" t="s">
        <v>1977</v>
      </c>
      <c r="H137" s="40">
        <v>14.56</v>
      </c>
    </row>
    <row r="138" spans="1:8" ht="22.5" customHeight="1">
      <c r="A138" s="38" t="s">
        <v>265</v>
      </c>
      <c r="B138" s="40">
        <v>4394035.84</v>
      </c>
      <c r="C138" s="23"/>
      <c r="D138" s="38" t="s">
        <v>646</v>
      </c>
      <c r="E138" s="40">
        <v>74348.100000000006</v>
      </c>
      <c r="F138" s="23"/>
      <c r="G138" s="38" t="s">
        <v>1978</v>
      </c>
      <c r="H138" s="40">
        <v>14.56</v>
      </c>
    </row>
    <row r="139" spans="1:8" ht="22.5" customHeight="1">
      <c r="A139" s="38" t="s">
        <v>266</v>
      </c>
      <c r="B139" s="40">
        <v>3962861.76</v>
      </c>
      <c r="C139" s="23"/>
      <c r="D139" s="38" t="s">
        <v>647</v>
      </c>
      <c r="E139" s="40">
        <v>73186.39</v>
      </c>
      <c r="F139" s="23"/>
      <c r="G139" s="38" t="s">
        <v>1979</v>
      </c>
      <c r="H139" s="40">
        <v>14.56</v>
      </c>
    </row>
    <row r="140" spans="1:8" ht="22.5" customHeight="1">
      <c r="A140" s="38" t="s">
        <v>267</v>
      </c>
      <c r="B140" s="40">
        <v>3933660.39</v>
      </c>
      <c r="C140" s="23"/>
      <c r="D140" s="38" t="s">
        <v>648</v>
      </c>
      <c r="E140" s="40">
        <v>72306</v>
      </c>
      <c r="F140" s="23"/>
      <c r="G140" s="38" t="s">
        <v>1980</v>
      </c>
      <c r="H140" s="40">
        <v>14.27</v>
      </c>
    </row>
    <row r="141" spans="1:8" ht="22.5" customHeight="1">
      <c r="A141" s="38" t="s">
        <v>268</v>
      </c>
      <c r="B141" s="40">
        <v>3884701.62</v>
      </c>
      <c r="C141" s="23"/>
      <c r="D141" s="38" t="s">
        <v>649</v>
      </c>
      <c r="E141" s="40">
        <v>72184.960000000006</v>
      </c>
      <c r="F141" s="23"/>
      <c r="G141" s="38" t="s">
        <v>1981</v>
      </c>
      <c r="H141" s="40">
        <v>14.27</v>
      </c>
    </row>
    <row r="142" spans="1:8" ht="22.5" customHeight="1">
      <c r="A142" s="38" t="s">
        <v>269</v>
      </c>
      <c r="B142" s="40">
        <v>3836105.02</v>
      </c>
      <c r="C142" s="23"/>
      <c r="D142" s="38" t="s">
        <v>650</v>
      </c>
      <c r="E142" s="40">
        <v>71393.62</v>
      </c>
      <c r="F142" s="23"/>
      <c r="G142" s="38" t="s">
        <v>1982</v>
      </c>
      <c r="H142" s="40">
        <v>14.17</v>
      </c>
    </row>
    <row r="143" spans="1:8" ht="14.25" customHeight="1">
      <c r="A143" s="38" t="s">
        <v>270</v>
      </c>
      <c r="B143" s="40">
        <v>3830485.34</v>
      </c>
      <c r="C143" s="23"/>
      <c r="D143" s="38" t="s">
        <v>651</v>
      </c>
      <c r="E143" s="40">
        <v>71285.119999999995</v>
      </c>
      <c r="F143" s="23"/>
      <c r="G143" s="38" t="s">
        <v>1983</v>
      </c>
      <c r="H143" s="40">
        <v>14.16</v>
      </c>
    </row>
    <row r="144" spans="1:8" ht="22.5" customHeight="1">
      <c r="A144" s="38" t="s">
        <v>271</v>
      </c>
      <c r="B144" s="40">
        <v>3776536.92</v>
      </c>
      <c r="C144" s="23"/>
      <c r="D144" s="38" t="s">
        <v>652</v>
      </c>
      <c r="E144" s="40">
        <v>70957.440000000002</v>
      </c>
      <c r="F144" s="23"/>
      <c r="G144" s="38" t="s">
        <v>1984</v>
      </c>
      <c r="H144" s="40">
        <v>14.16</v>
      </c>
    </row>
    <row r="145" spans="1:8" ht="22.5" customHeight="1">
      <c r="A145" s="38" t="s">
        <v>272</v>
      </c>
      <c r="B145" s="40">
        <v>3757326.48</v>
      </c>
      <c r="C145" s="23"/>
      <c r="D145" s="38" t="s">
        <v>653</v>
      </c>
      <c r="E145" s="40">
        <v>70308.14</v>
      </c>
      <c r="F145" s="23"/>
      <c r="G145" s="38" t="s">
        <v>1985</v>
      </c>
      <c r="H145" s="40">
        <v>14.16</v>
      </c>
    </row>
    <row r="146" spans="1:8" ht="22.5" customHeight="1">
      <c r="A146" s="38" t="s">
        <v>273</v>
      </c>
      <c r="B146" s="40">
        <v>3666896.64</v>
      </c>
      <c r="C146" s="23"/>
      <c r="D146" s="38" t="s">
        <v>654</v>
      </c>
      <c r="E146" s="40">
        <v>70110.81</v>
      </c>
      <c r="F146" s="23"/>
      <c r="G146" s="38" t="s">
        <v>1986</v>
      </c>
      <c r="H146" s="40">
        <v>14</v>
      </c>
    </row>
    <row r="147" spans="1:8" ht="22.5" customHeight="1">
      <c r="A147" s="38" t="s">
        <v>274</v>
      </c>
      <c r="B147" s="40">
        <v>3646350.24</v>
      </c>
      <c r="C147" s="23"/>
      <c r="D147" s="38" t="s">
        <v>655</v>
      </c>
      <c r="E147" s="40">
        <v>69378.73</v>
      </c>
      <c r="F147" s="23"/>
      <c r="G147" s="38" t="s">
        <v>1987</v>
      </c>
      <c r="H147" s="40">
        <v>14</v>
      </c>
    </row>
    <row r="148" spans="1:8" ht="22.5" customHeight="1">
      <c r="A148" s="38" t="s">
        <v>275</v>
      </c>
      <c r="B148" s="40">
        <v>3637619.75</v>
      </c>
      <c r="C148" s="23"/>
      <c r="D148" s="38" t="s">
        <v>656</v>
      </c>
      <c r="E148" s="40">
        <v>69320.800000000003</v>
      </c>
      <c r="F148" s="23"/>
      <c r="G148" s="38" t="s">
        <v>1988</v>
      </c>
      <c r="H148" s="40">
        <v>13.85</v>
      </c>
    </row>
    <row r="149" spans="1:8" ht="14.25" customHeight="1">
      <c r="A149" s="38" t="s">
        <v>276</v>
      </c>
      <c r="B149" s="40">
        <v>3585027.27</v>
      </c>
      <c r="C149" s="23"/>
      <c r="D149" s="38" t="s">
        <v>657</v>
      </c>
      <c r="E149" s="40">
        <v>69262.19</v>
      </c>
      <c r="F149" s="23"/>
      <c r="G149" s="38" t="s">
        <v>1989</v>
      </c>
      <c r="H149" s="40">
        <v>12.72</v>
      </c>
    </row>
    <row r="150" spans="1:8" ht="22.5" customHeight="1">
      <c r="A150" s="38" t="s">
        <v>277</v>
      </c>
      <c r="B150" s="40">
        <v>3566167.67</v>
      </c>
      <c r="C150" s="23"/>
      <c r="D150" s="38" t="s">
        <v>658</v>
      </c>
      <c r="E150" s="40">
        <v>68060.63</v>
      </c>
      <c r="F150" s="23"/>
      <c r="G150" s="38" t="s">
        <v>1990</v>
      </c>
      <c r="H150" s="40">
        <v>12.16</v>
      </c>
    </row>
    <row r="151" spans="1:8" ht="22.5" customHeight="1">
      <c r="A151" s="38" t="s">
        <v>278</v>
      </c>
      <c r="B151" s="40">
        <v>3550029.99</v>
      </c>
      <c r="C151" s="23"/>
      <c r="D151" s="38" t="s">
        <v>659</v>
      </c>
      <c r="E151" s="40">
        <v>66636</v>
      </c>
      <c r="F151" s="23"/>
      <c r="G151" s="38" t="s">
        <v>1991</v>
      </c>
      <c r="H151" s="40">
        <v>12</v>
      </c>
    </row>
    <row r="152" spans="1:8" ht="34.5" customHeight="1">
      <c r="A152" s="38" t="s">
        <v>279</v>
      </c>
      <c r="B152" s="40">
        <v>3393278.71</v>
      </c>
      <c r="C152" s="23"/>
      <c r="D152" s="38" t="s">
        <v>660</v>
      </c>
      <c r="E152" s="40">
        <v>65984.929999999993</v>
      </c>
      <c r="F152" s="23"/>
      <c r="G152" s="38" t="s">
        <v>1992</v>
      </c>
      <c r="H152" s="40">
        <v>12</v>
      </c>
    </row>
    <row r="153" spans="1:8" ht="14.25" customHeight="1">
      <c r="A153" s="38" t="s">
        <v>280</v>
      </c>
      <c r="B153" s="40">
        <v>3280978.8</v>
      </c>
      <c r="C153" s="23"/>
      <c r="D153" s="38" t="s">
        <v>661</v>
      </c>
      <c r="E153" s="40">
        <v>65829.05</v>
      </c>
      <c r="F153" s="23"/>
      <c r="G153" s="38" t="s">
        <v>1993</v>
      </c>
      <c r="H153" s="40">
        <v>11.25</v>
      </c>
    </row>
    <row r="154" spans="1:8" ht="22.5" customHeight="1">
      <c r="A154" s="38" t="s">
        <v>281</v>
      </c>
      <c r="B154" s="40">
        <v>3251340.8</v>
      </c>
      <c r="C154" s="23"/>
      <c r="D154" s="38" t="s">
        <v>662</v>
      </c>
      <c r="E154" s="40">
        <v>65099.94</v>
      </c>
      <c r="F154" s="23"/>
      <c r="G154" s="38" t="s">
        <v>1994</v>
      </c>
      <c r="H154" s="40">
        <v>10.9</v>
      </c>
    </row>
    <row r="155" spans="1:8" ht="22.5" customHeight="1">
      <c r="A155" s="38" t="s">
        <v>282</v>
      </c>
      <c r="B155" s="40">
        <v>3148381.35</v>
      </c>
      <c r="C155" s="23"/>
      <c r="D155" s="38" t="s">
        <v>663</v>
      </c>
      <c r="E155" s="40">
        <v>65098.46</v>
      </c>
      <c r="F155" s="23"/>
      <c r="G155" s="38" t="s">
        <v>1995</v>
      </c>
      <c r="H155" s="40">
        <v>10.72</v>
      </c>
    </row>
    <row r="156" spans="1:8" ht="34.5" customHeight="1">
      <c r="A156" s="38" t="s">
        <v>283</v>
      </c>
      <c r="B156" s="40">
        <v>3096926.15</v>
      </c>
      <c r="C156" s="23"/>
      <c r="D156" s="38" t="s">
        <v>664</v>
      </c>
      <c r="E156" s="40">
        <v>65000.12</v>
      </c>
      <c r="F156" s="23"/>
      <c r="G156" s="38" t="s">
        <v>1996</v>
      </c>
      <c r="H156" s="40">
        <v>10.35</v>
      </c>
    </row>
    <row r="157" spans="1:8" ht="22.5" customHeight="1">
      <c r="A157" s="38" t="s">
        <v>284</v>
      </c>
      <c r="B157" s="40">
        <v>2853727.73</v>
      </c>
      <c r="C157" s="23"/>
      <c r="D157" s="38" t="s">
        <v>665</v>
      </c>
      <c r="E157" s="40">
        <v>64209.68</v>
      </c>
      <c r="F157" s="23"/>
      <c r="G157" s="38" t="s">
        <v>1997</v>
      </c>
      <c r="H157" s="40">
        <v>9.49</v>
      </c>
    </row>
    <row r="158" spans="1:8" ht="22.5" customHeight="1">
      <c r="A158" s="38" t="s">
        <v>285</v>
      </c>
      <c r="B158" s="40">
        <v>2812135.85</v>
      </c>
      <c r="C158" s="23"/>
      <c r="D158" s="38" t="s">
        <v>666</v>
      </c>
      <c r="E158" s="40">
        <v>63840.36</v>
      </c>
      <c r="F158" s="23"/>
      <c r="G158" s="38" t="s">
        <v>1998</v>
      </c>
      <c r="H158" s="40">
        <v>9.4</v>
      </c>
    </row>
    <row r="159" spans="1:8" ht="22.5" customHeight="1">
      <c r="A159" s="38" t="s">
        <v>286</v>
      </c>
      <c r="B159" s="40">
        <v>2764257.6</v>
      </c>
      <c r="C159" s="23"/>
      <c r="D159" s="38" t="s">
        <v>667</v>
      </c>
      <c r="E159" s="40">
        <v>63659.12</v>
      </c>
      <c r="F159" s="23"/>
      <c r="G159" s="38" t="s">
        <v>1999</v>
      </c>
      <c r="H159" s="40">
        <v>8.9</v>
      </c>
    </row>
    <row r="160" spans="1:8" ht="22.5" customHeight="1">
      <c r="A160" s="38" t="s">
        <v>287</v>
      </c>
      <c r="B160" s="40">
        <v>2706658.29</v>
      </c>
      <c r="C160" s="23"/>
      <c r="D160" s="38" t="s">
        <v>668</v>
      </c>
      <c r="E160" s="40">
        <v>63487.64</v>
      </c>
      <c r="F160" s="23"/>
      <c r="G160" s="38" t="s">
        <v>2000</v>
      </c>
      <c r="H160" s="40">
        <v>8.5</v>
      </c>
    </row>
    <row r="161" spans="1:8" ht="22.5" customHeight="1">
      <c r="A161" s="38" t="s">
        <v>288</v>
      </c>
      <c r="B161" s="40">
        <v>2694494.08</v>
      </c>
      <c r="C161" s="23"/>
      <c r="D161" s="38" t="s">
        <v>669</v>
      </c>
      <c r="E161" s="40">
        <v>63230.31</v>
      </c>
      <c r="F161" s="23"/>
      <c r="G161" s="38" t="s">
        <v>2001</v>
      </c>
      <c r="H161" s="40">
        <v>6.63</v>
      </c>
    </row>
    <row r="162" spans="1:8" ht="14.25" customHeight="1">
      <c r="A162" s="38" t="s">
        <v>289</v>
      </c>
      <c r="B162" s="40">
        <v>2371595.2000000002</v>
      </c>
      <c r="C162" s="23"/>
      <c r="D162" s="38" t="s">
        <v>670</v>
      </c>
      <c r="E162" s="40">
        <v>62916.66</v>
      </c>
      <c r="F162" s="23"/>
      <c r="G162" s="38" t="s">
        <v>2002</v>
      </c>
      <c r="H162" s="40">
        <v>6.3</v>
      </c>
    </row>
    <row r="163" spans="1:8" ht="14.25" customHeight="1">
      <c r="A163" s="38" t="s">
        <v>290</v>
      </c>
      <c r="B163" s="40">
        <v>2253037.6800000002</v>
      </c>
      <c r="C163" s="23"/>
      <c r="D163" s="38" t="s">
        <v>671</v>
      </c>
      <c r="E163" s="40">
        <v>62475.76</v>
      </c>
      <c r="F163" s="23"/>
      <c r="G163" s="38" t="s">
        <v>2003</v>
      </c>
      <c r="H163" s="40">
        <v>6.23</v>
      </c>
    </row>
    <row r="164" spans="1:8" ht="14.25" customHeight="1">
      <c r="A164" s="38" t="s">
        <v>291</v>
      </c>
      <c r="B164" s="40">
        <v>2050241.6</v>
      </c>
      <c r="C164" s="23"/>
      <c r="D164" s="38" t="s">
        <v>672</v>
      </c>
      <c r="E164" s="40">
        <v>62356.6</v>
      </c>
      <c r="F164" s="23"/>
      <c r="G164" s="38" t="s">
        <v>2004</v>
      </c>
      <c r="H164" s="40">
        <v>6.02</v>
      </c>
    </row>
    <row r="165" spans="1:8" ht="22.5" customHeight="1">
      <c r="A165" s="38" t="s">
        <v>292</v>
      </c>
      <c r="B165" s="40">
        <v>1949274.47</v>
      </c>
      <c r="C165" s="23"/>
      <c r="D165" s="38" t="s">
        <v>673</v>
      </c>
      <c r="E165" s="40">
        <v>62330.8</v>
      </c>
      <c r="F165" s="23"/>
      <c r="G165" s="38" t="s">
        <v>2005</v>
      </c>
      <c r="H165" s="40">
        <v>5.4</v>
      </c>
    </row>
    <row r="166" spans="1:8" ht="34.5" customHeight="1">
      <c r="A166" s="38" t="s">
        <v>293</v>
      </c>
      <c r="B166" s="40">
        <v>1942522.26</v>
      </c>
      <c r="C166" s="23"/>
      <c r="D166" s="38" t="s">
        <v>674</v>
      </c>
      <c r="E166" s="40">
        <v>62085.74</v>
      </c>
      <c r="F166" s="23"/>
      <c r="G166" s="38" t="s">
        <v>2006</v>
      </c>
      <c r="H166" s="40">
        <v>5.4</v>
      </c>
    </row>
    <row r="167" spans="1:8" ht="14.25" customHeight="1">
      <c r="A167" s="38" t="s">
        <v>294</v>
      </c>
      <c r="B167" s="40">
        <v>1941958.41</v>
      </c>
      <c r="C167" s="23"/>
      <c r="D167" s="38" t="s">
        <v>675</v>
      </c>
      <c r="E167" s="40">
        <v>61933.14</v>
      </c>
      <c r="F167" s="23"/>
      <c r="G167" s="38" t="s">
        <v>2007</v>
      </c>
      <c r="H167" s="40">
        <v>5.0999999999999996</v>
      </c>
    </row>
    <row r="168" spans="1:8" ht="14.25" customHeight="1">
      <c r="A168" s="38" t="s">
        <v>295</v>
      </c>
      <c r="B168" s="40">
        <v>1915196.18</v>
      </c>
      <c r="C168" s="23"/>
      <c r="D168" s="38" t="s">
        <v>676</v>
      </c>
      <c r="E168" s="40">
        <v>61888.32</v>
      </c>
      <c r="F168" s="23"/>
      <c r="G168" s="38" t="s">
        <v>2008</v>
      </c>
      <c r="H168" s="40">
        <v>5.0999999999999996</v>
      </c>
    </row>
    <row r="169" spans="1:8" ht="14.25" customHeight="1">
      <c r="A169" s="38" t="s">
        <v>296</v>
      </c>
      <c r="B169" s="40">
        <v>1902926.35</v>
      </c>
      <c r="C169" s="23"/>
      <c r="D169" s="38" t="s">
        <v>677</v>
      </c>
      <c r="E169" s="40">
        <v>61871.519999999997</v>
      </c>
      <c r="F169" s="23"/>
      <c r="G169" s="38" t="s">
        <v>2009</v>
      </c>
      <c r="H169" s="40">
        <v>5.0999999999999996</v>
      </c>
    </row>
    <row r="170" spans="1:8" ht="14.25" customHeight="1">
      <c r="A170" s="38" t="s">
        <v>297</v>
      </c>
      <c r="B170" s="40">
        <v>1895128.83</v>
      </c>
      <c r="C170" s="23"/>
      <c r="D170" s="38" t="s">
        <v>678</v>
      </c>
      <c r="E170" s="40">
        <v>61644.72</v>
      </c>
      <c r="F170" s="23"/>
      <c r="G170" s="38" t="s">
        <v>2010</v>
      </c>
      <c r="H170" s="40">
        <v>5.07</v>
      </c>
    </row>
    <row r="171" spans="1:8" ht="22.5" customHeight="1">
      <c r="A171" s="38" t="s">
        <v>298</v>
      </c>
      <c r="B171" s="40">
        <v>1864863.28</v>
      </c>
      <c r="C171" s="23"/>
      <c r="D171" s="38" t="s">
        <v>679</v>
      </c>
      <c r="E171" s="40">
        <v>61145.279999999999</v>
      </c>
      <c r="F171" s="23"/>
      <c r="G171" s="38" t="s">
        <v>2011</v>
      </c>
      <c r="H171" s="40">
        <v>4.53</v>
      </c>
    </row>
    <row r="172" spans="1:8" ht="14.25" customHeight="1">
      <c r="A172" s="38" t="s">
        <v>299</v>
      </c>
      <c r="B172" s="40">
        <v>1836275.22</v>
      </c>
      <c r="C172" s="23"/>
      <c r="D172" s="38" t="s">
        <v>680</v>
      </c>
      <c r="E172" s="40">
        <v>60776.37</v>
      </c>
      <c r="F172" s="23"/>
      <c r="G172" s="38" t="s">
        <v>2012</v>
      </c>
      <c r="H172" s="40">
        <v>4.3600000000000003</v>
      </c>
    </row>
    <row r="173" spans="1:8" ht="22.5" customHeight="1">
      <c r="A173" s="38" t="s">
        <v>300</v>
      </c>
      <c r="B173" s="40">
        <v>1784884.41</v>
      </c>
      <c r="C173" s="23"/>
      <c r="D173" s="38" t="s">
        <v>681</v>
      </c>
      <c r="E173" s="40">
        <v>60527.74</v>
      </c>
      <c r="F173" s="23"/>
      <c r="G173" s="38" t="s">
        <v>2013</v>
      </c>
      <c r="H173" s="40">
        <v>3.64</v>
      </c>
    </row>
    <row r="174" spans="1:8" ht="22.5" customHeight="1">
      <c r="A174" s="38" t="s">
        <v>301</v>
      </c>
      <c r="B174" s="40">
        <v>1752998.64</v>
      </c>
      <c r="C174" s="23"/>
      <c r="D174" s="38" t="s">
        <v>682</v>
      </c>
      <c r="E174" s="40">
        <v>60444.72</v>
      </c>
      <c r="F174" s="23"/>
      <c r="G174" s="38" t="s">
        <v>2014</v>
      </c>
      <c r="H174" s="40">
        <v>3.64</v>
      </c>
    </row>
    <row r="175" spans="1:8" ht="22.5" customHeight="1">
      <c r="A175" s="38" t="s">
        <v>302</v>
      </c>
      <c r="B175" s="40">
        <v>1647834.39</v>
      </c>
      <c r="C175" s="23"/>
      <c r="D175" s="38" t="s">
        <v>683</v>
      </c>
      <c r="E175" s="40">
        <v>60281.73</v>
      </c>
      <c r="F175" s="23"/>
      <c r="G175" s="38" t="s">
        <v>2015</v>
      </c>
      <c r="H175" s="40">
        <v>3.44</v>
      </c>
    </row>
    <row r="176" spans="1:8" ht="22.5" customHeight="1">
      <c r="A176" s="38" t="s">
        <v>303</v>
      </c>
      <c r="B176" s="40">
        <v>1568751.24</v>
      </c>
      <c r="C176" s="23"/>
      <c r="D176" s="38" t="s">
        <v>684</v>
      </c>
      <c r="E176" s="40">
        <v>60080.3</v>
      </c>
      <c r="F176" s="23"/>
      <c r="G176" s="38" t="s">
        <v>2016</v>
      </c>
      <c r="H176" s="40">
        <v>3.44</v>
      </c>
    </row>
    <row r="177" spans="1:8" ht="34.5" customHeight="1">
      <c r="A177" s="38" t="s">
        <v>304</v>
      </c>
      <c r="B177" s="40">
        <v>1567548.72</v>
      </c>
      <c r="C177" s="23"/>
      <c r="D177" s="38" t="s">
        <v>685</v>
      </c>
      <c r="E177" s="40">
        <v>59960.92</v>
      </c>
      <c r="F177" s="23"/>
      <c r="G177" s="38" t="s">
        <v>2017</v>
      </c>
      <c r="H177" s="40">
        <v>3.44</v>
      </c>
    </row>
    <row r="178" spans="1:8" ht="14.25" customHeight="1">
      <c r="A178" s="38" t="s">
        <v>305</v>
      </c>
      <c r="B178" s="40">
        <v>1543596.29</v>
      </c>
      <c r="C178" s="23"/>
      <c r="D178" s="38" t="s">
        <v>686</v>
      </c>
      <c r="E178" s="40">
        <v>59695.34</v>
      </c>
      <c r="F178" s="23"/>
      <c r="G178" s="38" t="s">
        <v>2018</v>
      </c>
      <c r="H178" s="40">
        <v>2.63</v>
      </c>
    </row>
    <row r="179" spans="1:8" ht="34.5" customHeight="1">
      <c r="A179" s="38" t="s">
        <v>306</v>
      </c>
      <c r="B179" s="40">
        <v>1536529.8</v>
      </c>
      <c r="C179" s="23"/>
      <c r="D179" s="38" t="s">
        <v>687</v>
      </c>
      <c r="E179" s="40">
        <v>59362.559999999998</v>
      </c>
      <c r="F179" s="23"/>
      <c r="G179" s="38" t="s">
        <v>2019</v>
      </c>
      <c r="H179" s="40">
        <v>2.62</v>
      </c>
    </row>
    <row r="180" spans="1:8" ht="34.5" customHeight="1">
      <c r="A180" s="38" t="s">
        <v>307</v>
      </c>
      <c r="B180" s="40">
        <v>1514635.17</v>
      </c>
      <c r="C180" s="23"/>
      <c r="D180" s="38" t="s">
        <v>688</v>
      </c>
      <c r="E180" s="40">
        <v>59162.12</v>
      </c>
      <c r="F180" s="23"/>
      <c r="G180" s="38" t="s">
        <v>2020</v>
      </c>
      <c r="H180" s="40">
        <v>2.56</v>
      </c>
    </row>
    <row r="181" spans="1:8" ht="14.25" customHeight="1">
      <c r="A181" s="38" t="s">
        <v>308</v>
      </c>
      <c r="B181" s="40">
        <v>1509918.03</v>
      </c>
      <c r="C181" s="23"/>
      <c r="D181" s="38" t="s">
        <v>689</v>
      </c>
      <c r="E181" s="40">
        <v>59116.4</v>
      </c>
      <c r="F181" s="23"/>
      <c r="G181" s="38" t="s">
        <v>2021</v>
      </c>
      <c r="H181" s="40">
        <v>2.56</v>
      </c>
    </row>
    <row r="182" spans="1:8" ht="14.25" customHeight="1">
      <c r="A182" s="38" t="s">
        <v>309</v>
      </c>
      <c r="B182" s="40">
        <v>1468635</v>
      </c>
      <c r="C182" s="23"/>
      <c r="D182" s="38" t="s">
        <v>690</v>
      </c>
      <c r="E182" s="40">
        <v>58404.32</v>
      </c>
      <c r="F182" s="23"/>
      <c r="G182" s="38" t="s">
        <v>2022</v>
      </c>
      <c r="H182" s="40">
        <v>0</v>
      </c>
    </row>
    <row r="183" spans="1:8" ht="22.5" customHeight="1">
      <c r="A183" s="38" t="s">
        <v>310</v>
      </c>
      <c r="B183" s="40">
        <v>1456078.72</v>
      </c>
      <c r="C183" s="23"/>
      <c r="D183" s="38" t="s">
        <v>691</v>
      </c>
      <c r="E183" s="40">
        <v>58399.77</v>
      </c>
      <c r="F183" s="23"/>
      <c r="G183" s="38" t="s">
        <v>2023</v>
      </c>
      <c r="H183" s="40">
        <v>0</v>
      </c>
    </row>
    <row r="184" spans="1:8" ht="22.5" customHeight="1">
      <c r="A184" s="38" t="s">
        <v>311</v>
      </c>
      <c r="B184" s="40">
        <v>1389903.1</v>
      </c>
      <c r="C184" s="23"/>
      <c r="D184" s="38" t="s">
        <v>692</v>
      </c>
      <c r="E184" s="40">
        <v>58270.559999999998</v>
      </c>
      <c r="F184" s="23"/>
      <c r="G184" s="38" t="s">
        <v>2024</v>
      </c>
      <c r="H184" s="40">
        <v>0</v>
      </c>
    </row>
    <row r="185" spans="1:8" ht="22.5" customHeight="1">
      <c r="A185" s="38" t="s">
        <v>312</v>
      </c>
      <c r="B185" s="40">
        <v>1380346.14</v>
      </c>
      <c r="C185" s="23"/>
      <c r="D185" s="38" t="s">
        <v>693</v>
      </c>
      <c r="E185" s="40">
        <v>58262.400000000001</v>
      </c>
      <c r="F185" s="23"/>
      <c r="G185" s="38" t="s">
        <v>2025</v>
      </c>
      <c r="H185" s="40">
        <v>0</v>
      </c>
    </row>
    <row r="186" spans="1:8" ht="22.5" customHeight="1">
      <c r="A186" s="38" t="s">
        <v>313</v>
      </c>
      <c r="B186" s="40">
        <v>1353670.08</v>
      </c>
      <c r="C186" s="23"/>
      <c r="D186" s="38" t="s">
        <v>694</v>
      </c>
      <c r="E186" s="40">
        <v>58055.68</v>
      </c>
      <c r="F186" s="23"/>
      <c r="G186" s="38" t="s">
        <v>2026</v>
      </c>
      <c r="H186" s="40">
        <v>0</v>
      </c>
    </row>
    <row r="187" spans="1:8" ht="14.25" customHeight="1">
      <c r="A187" s="38" t="s">
        <v>314</v>
      </c>
      <c r="B187" s="40">
        <v>1347018.1</v>
      </c>
      <c r="C187" s="23"/>
      <c r="D187" s="38" t="s">
        <v>695</v>
      </c>
      <c r="E187" s="40">
        <v>57668.76</v>
      </c>
      <c r="F187" s="23"/>
      <c r="G187" s="38" t="s">
        <v>2027</v>
      </c>
      <c r="H187" s="40">
        <v>0</v>
      </c>
    </row>
    <row r="188" spans="1:8" ht="14.25" customHeight="1">
      <c r="A188" s="38" t="s">
        <v>315</v>
      </c>
      <c r="B188" s="40">
        <v>1346429.4</v>
      </c>
      <c r="C188" s="23"/>
      <c r="D188" s="38" t="s">
        <v>696</v>
      </c>
      <c r="E188" s="40">
        <v>56651.14</v>
      </c>
      <c r="F188" s="23"/>
      <c r="G188" s="38" t="s">
        <v>2028</v>
      </c>
      <c r="H188" s="40">
        <v>0</v>
      </c>
    </row>
    <row r="189" spans="1:8" ht="14.25" customHeight="1">
      <c r="A189" s="38" t="s">
        <v>316</v>
      </c>
      <c r="B189" s="40">
        <v>1326179.25</v>
      </c>
      <c r="C189" s="23"/>
      <c r="D189" s="38" t="s">
        <v>697</v>
      </c>
      <c r="E189" s="40">
        <v>56436.25</v>
      </c>
      <c r="F189" s="23"/>
      <c r="G189" s="38" t="s">
        <v>2029</v>
      </c>
      <c r="H189" s="40">
        <v>0</v>
      </c>
    </row>
    <row r="190" spans="1:8" ht="22.5" customHeight="1">
      <c r="A190" s="38" t="s">
        <v>317</v>
      </c>
      <c r="B190" s="40">
        <v>1318634.24</v>
      </c>
      <c r="C190" s="23"/>
      <c r="D190" s="38" t="s">
        <v>698</v>
      </c>
      <c r="E190" s="40">
        <v>55979.01</v>
      </c>
      <c r="F190" s="23"/>
      <c r="G190" s="38" t="s">
        <v>2030</v>
      </c>
      <c r="H190" s="40">
        <v>0</v>
      </c>
    </row>
    <row r="191" spans="1:8" ht="22.5" customHeight="1">
      <c r="A191" s="38" t="s">
        <v>318</v>
      </c>
      <c r="B191" s="40">
        <v>1303608.6200000001</v>
      </c>
      <c r="C191" s="23"/>
      <c r="D191" s="38" t="s">
        <v>699</v>
      </c>
      <c r="E191" s="40">
        <v>55829.760000000002</v>
      </c>
      <c r="F191" s="23"/>
      <c r="G191" s="38" t="s">
        <v>2031</v>
      </c>
      <c r="H191" s="40">
        <v>0</v>
      </c>
    </row>
    <row r="192" spans="1:8" ht="22.5" customHeight="1">
      <c r="A192" s="38" t="s">
        <v>319</v>
      </c>
      <c r="B192" s="40">
        <v>1281532.08</v>
      </c>
      <c r="C192" s="23"/>
      <c r="D192" s="38" t="s">
        <v>700</v>
      </c>
      <c r="E192" s="40">
        <v>55519.38</v>
      </c>
      <c r="F192" s="23"/>
      <c r="G192" s="38" t="s">
        <v>2032</v>
      </c>
      <c r="H192" s="40">
        <v>0</v>
      </c>
    </row>
    <row r="193" spans="1:8" ht="14.25" customHeight="1">
      <c r="A193" s="38" t="s">
        <v>320</v>
      </c>
      <c r="B193" s="40">
        <v>1280132.5</v>
      </c>
      <c r="C193" s="23"/>
      <c r="D193" s="38" t="s">
        <v>701</v>
      </c>
      <c r="E193" s="40">
        <v>54718.559999999998</v>
      </c>
      <c r="F193" s="23"/>
      <c r="G193" s="24"/>
      <c r="H193" s="25"/>
    </row>
    <row r="194" spans="1:8" ht="22.5" customHeight="1">
      <c r="A194" s="38" t="s">
        <v>321</v>
      </c>
      <c r="B194" s="40">
        <v>1279801.6399999999</v>
      </c>
      <c r="C194" s="23"/>
      <c r="D194" s="38" t="s">
        <v>702</v>
      </c>
      <c r="E194" s="40">
        <v>54640.44</v>
      </c>
      <c r="F194" s="23"/>
      <c r="G194" s="24"/>
      <c r="H194" s="25"/>
    </row>
    <row r="195" spans="1:8" ht="22.5" customHeight="1">
      <c r="A195" s="38" t="s">
        <v>322</v>
      </c>
      <c r="B195" s="40">
        <v>1273811.31</v>
      </c>
      <c r="C195" s="23"/>
      <c r="D195" s="38" t="s">
        <v>703</v>
      </c>
      <c r="E195" s="40">
        <v>53981</v>
      </c>
      <c r="F195" s="23"/>
      <c r="G195" s="24"/>
      <c r="H195" s="25"/>
    </row>
    <row r="196" spans="1:8" ht="22.5" customHeight="1">
      <c r="A196" s="38" t="s">
        <v>323</v>
      </c>
      <c r="B196" s="40">
        <v>1261749.51</v>
      </c>
      <c r="C196" s="23"/>
      <c r="D196" s="38" t="s">
        <v>704</v>
      </c>
      <c r="E196" s="40">
        <v>53768.88</v>
      </c>
      <c r="F196" s="23"/>
      <c r="G196" s="24"/>
      <c r="H196" s="25"/>
    </row>
    <row r="197" spans="1:8" ht="14.25" customHeight="1">
      <c r="A197" s="38" t="s">
        <v>324</v>
      </c>
      <c r="B197" s="40">
        <v>1253075.2</v>
      </c>
      <c r="C197" s="23"/>
      <c r="D197" s="38" t="s">
        <v>705</v>
      </c>
      <c r="E197" s="40">
        <v>53752.86</v>
      </c>
      <c r="F197" s="23"/>
      <c r="G197" s="24"/>
      <c r="H197" s="25"/>
    </row>
    <row r="198" spans="1:8" ht="22.5" customHeight="1">
      <c r="A198" s="38" t="s">
        <v>325</v>
      </c>
      <c r="B198" s="40">
        <v>1252197.78</v>
      </c>
      <c r="C198" s="23"/>
      <c r="D198" s="38" t="s">
        <v>706</v>
      </c>
      <c r="E198" s="40">
        <v>53307.54</v>
      </c>
      <c r="F198" s="23"/>
      <c r="G198" s="24"/>
      <c r="H198" s="25"/>
    </row>
    <row r="199" spans="1:8" ht="14.25" customHeight="1">
      <c r="A199" s="38" t="s">
        <v>326</v>
      </c>
      <c r="B199" s="40">
        <v>1249828.01</v>
      </c>
      <c r="C199" s="23"/>
      <c r="D199" s="38" t="s">
        <v>707</v>
      </c>
      <c r="E199" s="40">
        <v>52860.78</v>
      </c>
      <c r="F199" s="23"/>
      <c r="G199" s="24"/>
      <c r="H199" s="25"/>
    </row>
    <row r="200" spans="1:8" ht="14.25" customHeight="1">
      <c r="A200" s="38" t="s">
        <v>327</v>
      </c>
      <c r="B200" s="40">
        <v>1246848.3999999999</v>
      </c>
      <c r="C200" s="23"/>
      <c r="D200" s="38" t="s">
        <v>708</v>
      </c>
      <c r="E200" s="40">
        <v>51733.77</v>
      </c>
      <c r="F200" s="23"/>
      <c r="G200" s="24"/>
      <c r="H200" s="25"/>
    </row>
    <row r="201" spans="1:8" ht="14.25" customHeight="1">
      <c r="A201" s="38" t="s">
        <v>328</v>
      </c>
      <c r="B201" s="40">
        <v>1240956.99</v>
      </c>
      <c r="C201" s="23"/>
      <c r="D201" s="38" t="s">
        <v>709</v>
      </c>
      <c r="E201" s="40">
        <v>51242.400000000001</v>
      </c>
      <c r="F201" s="23"/>
      <c r="G201" s="24"/>
      <c r="H201" s="25"/>
    </row>
    <row r="202" spans="1:8" ht="22.5" customHeight="1">
      <c r="A202" s="38" t="s">
        <v>329</v>
      </c>
      <c r="B202" s="40">
        <v>1232052.3</v>
      </c>
      <c r="C202" s="23"/>
      <c r="D202" s="38" t="s">
        <v>710</v>
      </c>
      <c r="E202" s="40">
        <v>51197.65</v>
      </c>
      <c r="F202" s="23"/>
      <c r="G202" s="24"/>
      <c r="H202" s="25"/>
    </row>
    <row r="203" spans="1:8" ht="14.25" customHeight="1">
      <c r="A203" s="38" t="s">
        <v>330</v>
      </c>
      <c r="B203" s="40">
        <v>1206382.2</v>
      </c>
      <c r="C203" s="23"/>
      <c r="D203" s="38" t="s">
        <v>711</v>
      </c>
      <c r="E203" s="40">
        <v>51162.16</v>
      </c>
      <c r="F203" s="23"/>
      <c r="G203" s="24"/>
      <c r="H203" s="25"/>
    </row>
    <row r="204" spans="1:8" ht="22.5" customHeight="1">
      <c r="A204" s="38" t="s">
        <v>331</v>
      </c>
      <c r="B204" s="40">
        <v>1196640.3</v>
      </c>
      <c r="C204" s="23"/>
      <c r="D204" s="38" t="s">
        <v>712</v>
      </c>
      <c r="E204" s="40">
        <v>51060.1</v>
      </c>
      <c r="F204" s="23"/>
      <c r="G204" s="24"/>
      <c r="H204" s="25"/>
    </row>
    <row r="205" spans="1:8" ht="14.25" customHeight="1">
      <c r="A205" s="38" t="s">
        <v>332</v>
      </c>
      <c r="B205" s="40">
        <v>1182272</v>
      </c>
      <c r="C205" s="23"/>
      <c r="D205" s="38" t="s">
        <v>713</v>
      </c>
      <c r="E205" s="40">
        <v>50558.83</v>
      </c>
      <c r="F205" s="23"/>
      <c r="G205" s="24"/>
      <c r="H205" s="25"/>
    </row>
    <row r="206" spans="1:8" ht="14.25" customHeight="1">
      <c r="A206" s="38" t="s">
        <v>333</v>
      </c>
      <c r="B206" s="40">
        <v>1178858.2</v>
      </c>
      <c r="C206" s="23"/>
      <c r="D206" s="38" t="s">
        <v>714</v>
      </c>
      <c r="E206" s="40">
        <v>50544.959999999999</v>
      </c>
      <c r="F206" s="23"/>
      <c r="G206" s="24"/>
      <c r="H206" s="25"/>
    </row>
    <row r="207" spans="1:8" ht="14.25" customHeight="1">
      <c r="A207" s="38" t="s">
        <v>334</v>
      </c>
      <c r="B207" s="40">
        <v>1165327.2</v>
      </c>
      <c r="C207" s="23"/>
      <c r="D207" s="38" t="s">
        <v>715</v>
      </c>
      <c r="E207" s="40">
        <v>50390.03</v>
      </c>
      <c r="F207" s="23"/>
      <c r="G207" s="24"/>
      <c r="H207" s="25"/>
    </row>
    <row r="208" spans="1:8" ht="22.5" customHeight="1">
      <c r="A208" s="38" t="s">
        <v>335</v>
      </c>
      <c r="B208" s="40">
        <v>1162865.1499999999</v>
      </c>
      <c r="C208" s="23"/>
      <c r="D208" s="38" t="s">
        <v>716</v>
      </c>
      <c r="E208" s="40">
        <v>50225.58</v>
      </c>
      <c r="F208" s="23"/>
      <c r="G208" s="24"/>
      <c r="H208" s="25"/>
    </row>
    <row r="209" spans="1:8" ht="22.5" customHeight="1">
      <c r="A209" s="38" t="s">
        <v>336</v>
      </c>
      <c r="B209" s="40">
        <v>1156434.07</v>
      </c>
      <c r="C209" s="23"/>
      <c r="D209" s="38" t="s">
        <v>717</v>
      </c>
      <c r="E209" s="40">
        <v>49389.74</v>
      </c>
      <c r="F209" s="23"/>
      <c r="G209" s="24"/>
      <c r="H209" s="25"/>
    </row>
    <row r="210" spans="1:8" ht="14.25" customHeight="1">
      <c r="A210" s="38" t="s">
        <v>337</v>
      </c>
      <c r="B210" s="40">
        <v>1142089.3400000001</v>
      </c>
      <c r="C210" s="23"/>
      <c r="D210" s="38" t="s">
        <v>718</v>
      </c>
      <c r="E210" s="40">
        <v>48644.42</v>
      </c>
      <c r="F210" s="23"/>
      <c r="G210" s="24"/>
      <c r="H210" s="25"/>
    </row>
    <row r="211" spans="1:8" ht="22.5" customHeight="1">
      <c r="A211" s="38" t="s">
        <v>338</v>
      </c>
      <c r="B211" s="40">
        <v>1114262.94</v>
      </c>
      <c r="C211" s="23"/>
      <c r="D211" s="38" t="s">
        <v>719</v>
      </c>
      <c r="E211" s="40">
        <v>48576.639999999999</v>
      </c>
      <c r="F211" s="23"/>
      <c r="G211" s="24"/>
      <c r="H211" s="25"/>
    </row>
    <row r="212" spans="1:8" ht="14.25" customHeight="1">
      <c r="A212" s="38" t="s">
        <v>339</v>
      </c>
      <c r="B212" s="40">
        <v>1113024.1000000001</v>
      </c>
      <c r="C212" s="23"/>
      <c r="D212" s="38" t="s">
        <v>720</v>
      </c>
      <c r="E212" s="40">
        <v>47782.92</v>
      </c>
      <c r="F212" s="23"/>
      <c r="G212" s="24"/>
      <c r="H212" s="25"/>
    </row>
    <row r="213" spans="1:8" ht="22.5" customHeight="1">
      <c r="A213" s="38" t="s">
        <v>340</v>
      </c>
      <c r="B213" s="40">
        <v>1112188</v>
      </c>
      <c r="C213" s="23"/>
      <c r="D213" s="38" t="s">
        <v>721</v>
      </c>
      <c r="E213" s="40">
        <v>47622.96</v>
      </c>
      <c r="F213" s="23"/>
      <c r="G213" s="24"/>
      <c r="H213" s="25"/>
    </row>
    <row r="214" spans="1:8" ht="22.5" customHeight="1">
      <c r="A214" s="38" t="s">
        <v>341</v>
      </c>
      <c r="B214" s="40">
        <v>1100614.58</v>
      </c>
      <c r="C214" s="23"/>
      <c r="D214" s="38" t="s">
        <v>722</v>
      </c>
      <c r="E214" s="40">
        <v>47618.8</v>
      </c>
      <c r="F214" s="23"/>
      <c r="G214" s="24"/>
      <c r="H214" s="25"/>
    </row>
    <row r="215" spans="1:8" ht="22.5" customHeight="1">
      <c r="A215" s="38" t="s">
        <v>342</v>
      </c>
      <c r="B215" s="40">
        <v>1087904.76</v>
      </c>
      <c r="C215" s="23"/>
      <c r="D215" s="38" t="s">
        <v>723</v>
      </c>
      <c r="E215" s="40">
        <v>47071.79</v>
      </c>
      <c r="F215" s="23"/>
      <c r="G215" s="24"/>
      <c r="H215" s="25"/>
    </row>
    <row r="216" spans="1:8" ht="14.25" customHeight="1">
      <c r="A216" s="38" t="s">
        <v>343</v>
      </c>
      <c r="B216" s="40">
        <v>1085169.6000000001</v>
      </c>
      <c r="C216" s="23"/>
      <c r="D216" s="38" t="s">
        <v>724</v>
      </c>
      <c r="E216" s="40">
        <v>46885.86</v>
      </c>
      <c r="F216" s="23"/>
      <c r="G216" s="24"/>
      <c r="H216" s="25"/>
    </row>
    <row r="217" spans="1:8" ht="14.25" customHeight="1">
      <c r="A217" s="38" t="s">
        <v>344</v>
      </c>
      <c r="B217" s="40">
        <v>1059996.3899999999</v>
      </c>
      <c r="C217" s="23"/>
      <c r="D217" s="38" t="s">
        <v>725</v>
      </c>
      <c r="E217" s="40">
        <v>46759.78</v>
      </c>
      <c r="F217" s="23"/>
      <c r="G217" s="24"/>
      <c r="H217" s="25"/>
    </row>
    <row r="218" spans="1:8" ht="14.25" customHeight="1">
      <c r="A218" s="38" t="s">
        <v>345</v>
      </c>
      <c r="B218" s="40">
        <v>1040517.52</v>
      </c>
      <c r="C218" s="23"/>
      <c r="D218" s="38" t="s">
        <v>726</v>
      </c>
      <c r="E218" s="40">
        <v>46182.96</v>
      </c>
      <c r="F218" s="23"/>
      <c r="G218" s="24"/>
      <c r="H218" s="25"/>
    </row>
    <row r="219" spans="1:8" ht="22.5" customHeight="1">
      <c r="A219" s="38" t="s">
        <v>346</v>
      </c>
      <c r="B219" s="40">
        <v>1009326.72</v>
      </c>
      <c r="C219" s="23"/>
      <c r="D219" s="38" t="s">
        <v>727</v>
      </c>
      <c r="E219" s="40">
        <v>45930.78</v>
      </c>
      <c r="F219" s="23"/>
      <c r="G219" s="24"/>
      <c r="H219" s="25"/>
    </row>
    <row r="220" spans="1:8" ht="22.5" customHeight="1">
      <c r="A220" s="38" t="s">
        <v>347</v>
      </c>
      <c r="B220" s="40">
        <v>993781.12</v>
      </c>
      <c r="C220" s="23"/>
      <c r="D220" s="38" t="s">
        <v>728</v>
      </c>
      <c r="E220" s="40">
        <v>45817.2</v>
      </c>
      <c r="F220" s="23"/>
      <c r="G220" s="26"/>
      <c r="H220" s="27"/>
    </row>
    <row r="221" spans="1:8" ht="34.5" customHeight="1">
      <c r="A221" s="38" t="s">
        <v>348</v>
      </c>
      <c r="B221" s="40">
        <v>955085.8</v>
      </c>
      <c r="C221" s="23"/>
      <c r="D221" s="38" t="s">
        <v>729</v>
      </c>
      <c r="E221" s="40">
        <v>45640.2</v>
      </c>
      <c r="F221" s="23"/>
      <c r="G221" s="26"/>
      <c r="H221" s="27"/>
    </row>
    <row r="222" spans="1:8" ht="14.25" customHeight="1">
      <c r="A222" s="38" t="s">
        <v>349</v>
      </c>
      <c r="B222" s="40">
        <v>948860</v>
      </c>
      <c r="C222" s="23"/>
      <c r="D222" s="38" t="s">
        <v>730</v>
      </c>
      <c r="E222" s="40">
        <v>44564.38</v>
      </c>
      <c r="F222" s="23"/>
      <c r="G222" s="26"/>
      <c r="H222" s="27"/>
    </row>
    <row r="223" spans="1:8" ht="22.5" customHeight="1">
      <c r="A223" s="38" t="s">
        <v>350</v>
      </c>
      <c r="B223" s="40">
        <v>924959.6</v>
      </c>
      <c r="C223" s="23"/>
      <c r="D223" s="38" t="s">
        <v>731</v>
      </c>
      <c r="E223" s="40">
        <v>44423.75</v>
      </c>
      <c r="F223" s="23"/>
      <c r="G223" s="28"/>
      <c r="H223" s="23"/>
    </row>
    <row r="224" spans="1:8" ht="34.5" customHeight="1">
      <c r="A224" s="38" t="s">
        <v>351</v>
      </c>
      <c r="B224" s="40">
        <v>900236.19</v>
      </c>
      <c r="C224" s="23"/>
      <c r="D224" s="38" t="s">
        <v>732</v>
      </c>
      <c r="E224" s="40">
        <v>44402</v>
      </c>
      <c r="F224" s="23"/>
      <c r="G224" s="28"/>
      <c r="H224" s="23"/>
    </row>
    <row r="225" spans="1:8" ht="22.5" customHeight="1">
      <c r="A225" s="38" t="s">
        <v>352</v>
      </c>
      <c r="B225" s="40">
        <v>881056.44</v>
      </c>
      <c r="C225" s="23"/>
      <c r="D225" s="38" t="s">
        <v>733</v>
      </c>
      <c r="E225" s="40">
        <v>44334.720000000001</v>
      </c>
      <c r="F225" s="23"/>
      <c r="G225" s="28"/>
      <c r="H225" s="23"/>
    </row>
    <row r="226" spans="1:8" ht="14.25" customHeight="1">
      <c r="A226" s="38" t="s">
        <v>353</v>
      </c>
      <c r="B226" s="40">
        <v>872950</v>
      </c>
      <c r="C226" s="23"/>
      <c r="D226" s="38" t="s">
        <v>734</v>
      </c>
      <c r="E226" s="40">
        <v>43840.480000000003</v>
      </c>
      <c r="F226" s="23"/>
      <c r="G226" s="28"/>
      <c r="H226" s="23"/>
    </row>
    <row r="227" spans="1:8" ht="34.5" customHeight="1">
      <c r="A227" s="38" t="s">
        <v>354</v>
      </c>
      <c r="B227" s="40">
        <v>865667.25</v>
      </c>
      <c r="C227" s="23"/>
      <c r="D227" s="38" t="s">
        <v>735</v>
      </c>
      <c r="E227" s="40">
        <v>43379.55</v>
      </c>
      <c r="F227" s="23"/>
      <c r="G227" s="28"/>
      <c r="H227" s="23"/>
    </row>
    <row r="228" spans="1:8" ht="14.25" customHeight="1">
      <c r="A228" s="38" t="s">
        <v>355</v>
      </c>
      <c r="B228" s="40">
        <v>854645.92</v>
      </c>
      <c r="C228" s="23"/>
      <c r="D228" s="38" t="s">
        <v>736</v>
      </c>
      <c r="E228" s="40">
        <v>43275.32</v>
      </c>
      <c r="F228" s="23"/>
      <c r="G228" s="28"/>
      <c r="H228" s="23"/>
    </row>
    <row r="229" spans="1:8" ht="14.25" customHeight="1">
      <c r="A229" s="38" t="s">
        <v>356</v>
      </c>
      <c r="B229" s="40">
        <v>850652.7</v>
      </c>
      <c r="C229" s="23"/>
      <c r="D229" s="38" t="s">
        <v>737</v>
      </c>
      <c r="E229" s="40">
        <v>43152</v>
      </c>
      <c r="F229" s="23"/>
      <c r="G229" s="28"/>
      <c r="H229" s="23"/>
    </row>
    <row r="230" spans="1:8" ht="14.25" customHeight="1">
      <c r="A230" s="38" t="s">
        <v>357</v>
      </c>
      <c r="B230" s="40">
        <v>829010.91</v>
      </c>
      <c r="C230" s="23"/>
      <c r="D230" s="38" t="s">
        <v>738</v>
      </c>
      <c r="E230" s="40">
        <v>43096.09</v>
      </c>
      <c r="F230" s="23"/>
      <c r="G230" s="28"/>
      <c r="H230" s="23"/>
    </row>
    <row r="231" spans="1:8" ht="22.5" customHeight="1">
      <c r="A231" s="38" t="s">
        <v>358</v>
      </c>
      <c r="B231" s="40">
        <v>826432.46</v>
      </c>
      <c r="C231" s="23"/>
      <c r="D231" s="38" t="s">
        <v>739</v>
      </c>
      <c r="E231" s="40">
        <v>43073.75</v>
      </c>
      <c r="F231" s="23"/>
      <c r="G231" s="28"/>
      <c r="H231" s="23"/>
    </row>
    <row r="232" spans="1:8" ht="34.5" customHeight="1">
      <c r="A232" s="38" t="s">
        <v>359</v>
      </c>
      <c r="B232" s="40">
        <v>812758.48</v>
      </c>
      <c r="C232" s="23"/>
      <c r="D232" s="38" t="s">
        <v>740</v>
      </c>
      <c r="E232" s="40">
        <v>42849.3</v>
      </c>
      <c r="F232" s="23"/>
      <c r="G232" s="28"/>
      <c r="H232" s="23"/>
    </row>
    <row r="233" spans="1:8" ht="14.25" customHeight="1">
      <c r="A233" s="38" t="s">
        <v>360</v>
      </c>
      <c r="B233" s="40">
        <v>794154.27</v>
      </c>
      <c r="C233" s="23"/>
      <c r="D233" s="38" t="s">
        <v>741</v>
      </c>
      <c r="E233" s="40">
        <v>42811.63</v>
      </c>
      <c r="F233" s="23"/>
      <c r="G233" s="28"/>
      <c r="H233" s="23"/>
    </row>
    <row r="234" spans="1:8" ht="14.25" customHeight="1">
      <c r="A234" s="38" t="s">
        <v>361</v>
      </c>
      <c r="B234" s="40">
        <v>779641</v>
      </c>
      <c r="C234" s="23"/>
      <c r="D234" s="38" t="s">
        <v>742</v>
      </c>
      <c r="E234" s="40">
        <v>42772.05</v>
      </c>
      <c r="F234" s="23"/>
      <c r="G234" s="28"/>
      <c r="H234" s="23"/>
    </row>
    <row r="235" spans="1:8" ht="22.5" customHeight="1">
      <c r="A235" s="38" t="s">
        <v>362</v>
      </c>
      <c r="B235" s="40">
        <v>778555.8</v>
      </c>
      <c r="C235" s="23"/>
      <c r="D235" s="38" t="s">
        <v>743</v>
      </c>
      <c r="E235" s="40">
        <v>42318.54</v>
      </c>
      <c r="F235" s="23"/>
      <c r="G235" s="28"/>
      <c r="H235" s="23"/>
    </row>
    <row r="236" spans="1:8" ht="22.5" customHeight="1">
      <c r="A236" s="38" t="s">
        <v>363</v>
      </c>
      <c r="B236" s="40">
        <v>772974.38</v>
      </c>
      <c r="C236" s="23"/>
      <c r="D236" s="38" t="s">
        <v>744</v>
      </c>
      <c r="E236" s="40">
        <v>42086.400000000001</v>
      </c>
      <c r="F236" s="23"/>
      <c r="G236" s="28"/>
      <c r="H236" s="23"/>
    </row>
    <row r="237" spans="1:8" ht="14.25" customHeight="1">
      <c r="A237" s="38" t="s">
        <v>364</v>
      </c>
      <c r="B237" s="40">
        <v>769711.25</v>
      </c>
      <c r="C237" s="23"/>
      <c r="D237" s="38" t="s">
        <v>745</v>
      </c>
      <c r="E237" s="40">
        <v>41913.519999999997</v>
      </c>
      <c r="F237" s="23"/>
      <c r="G237" s="28"/>
      <c r="H237" s="23"/>
    </row>
    <row r="238" spans="1:8" ht="34.5" customHeight="1">
      <c r="A238" s="38" t="s">
        <v>365</v>
      </c>
      <c r="B238" s="40">
        <v>759796.56</v>
      </c>
      <c r="C238" s="23"/>
      <c r="D238" s="38" t="s">
        <v>746</v>
      </c>
      <c r="E238" s="40">
        <v>41876.410000000003</v>
      </c>
      <c r="F238" s="23"/>
      <c r="G238" s="28"/>
      <c r="H238" s="23"/>
    </row>
    <row r="239" spans="1:8" ht="22.5" customHeight="1">
      <c r="A239" s="38" t="s">
        <v>366</v>
      </c>
      <c r="B239" s="40">
        <v>755871.2</v>
      </c>
      <c r="C239" s="23"/>
      <c r="D239" s="38" t="s">
        <v>747</v>
      </c>
      <c r="E239" s="40">
        <v>41372.1</v>
      </c>
      <c r="F239" s="23"/>
      <c r="G239" s="28"/>
      <c r="H239" s="23"/>
    </row>
    <row r="240" spans="1:8" ht="22.5" customHeight="1">
      <c r="A240" s="38" t="s">
        <v>367</v>
      </c>
      <c r="B240" s="40">
        <v>754450</v>
      </c>
      <c r="C240" s="23"/>
      <c r="D240" s="38" t="s">
        <v>748</v>
      </c>
      <c r="E240" s="40">
        <v>41273.279999999999</v>
      </c>
      <c r="F240" s="23"/>
      <c r="G240" s="28"/>
      <c r="H240" s="23"/>
    </row>
    <row r="241" spans="1:8" ht="22.5" customHeight="1">
      <c r="A241" s="38" t="s">
        <v>368</v>
      </c>
      <c r="B241" s="40">
        <v>739861.5</v>
      </c>
      <c r="C241" s="23"/>
      <c r="D241" s="38" t="s">
        <v>749</v>
      </c>
      <c r="E241" s="40">
        <v>41213.51</v>
      </c>
      <c r="F241" s="23"/>
      <c r="G241" s="28"/>
      <c r="H241" s="23"/>
    </row>
    <row r="242" spans="1:8" ht="22.5" customHeight="1">
      <c r="A242" s="38" t="s">
        <v>369</v>
      </c>
      <c r="B242" s="40">
        <v>737246.88</v>
      </c>
      <c r="C242" s="23"/>
      <c r="D242" s="38" t="s">
        <v>750</v>
      </c>
      <c r="E242" s="40">
        <v>40873.14</v>
      </c>
      <c r="F242" s="23"/>
      <c r="G242" s="28"/>
      <c r="H242" s="23"/>
    </row>
    <row r="243" spans="1:8" ht="14.25" customHeight="1">
      <c r="A243" s="38" t="s">
        <v>370</v>
      </c>
      <c r="B243" s="40">
        <v>734283.62</v>
      </c>
      <c r="C243" s="23"/>
      <c r="D243" s="38" t="s">
        <v>751</v>
      </c>
      <c r="E243" s="40">
        <v>40799.17</v>
      </c>
      <c r="F243" s="23"/>
      <c r="G243" s="28"/>
      <c r="H243" s="23"/>
    </row>
    <row r="244" spans="1:8" ht="22.5" customHeight="1">
      <c r="A244" s="38" t="s">
        <v>371</v>
      </c>
      <c r="B244" s="40">
        <v>710463.6</v>
      </c>
      <c r="C244" s="23"/>
      <c r="D244" s="38" t="s">
        <v>752</v>
      </c>
      <c r="E244" s="40">
        <v>40188.639999999999</v>
      </c>
      <c r="F244" s="23"/>
      <c r="G244" s="28"/>
      <c r="H244" s="23"/>
    </row>
    <row r="245" spans="1:8" ht="14.25" customHeight="1">
      <c r="A245" s="38" t="s">
        <v>372</v>
      </c>
      <c r="B245" s="40">
        <v>707266.5</v>
      </c>
      <c r="C245" s="23"/>
      <c r="D245" s="38" t="s">
        <v>753</v>
      </c>
      <c r="E245" s="40">
        <v>40128</v>
      </c>
      <c r="F245" s="23"/>
      <c r="G245" s="28"/>
      <c r="H245" s="23"/>
    </row>
    <row r="246" spans="1:8" ht="22.5" customHeight="1">
      <c r="A246" s="38" t="s">
        <v>373</v>
      </c>
      <c r="B246" s="40">
        <v>706118.4</v>
      </c>
      <c r="C246" s="23"/>
      <c r="D246" s="38" t="s">
        <v>754</v>
      </c>
      <c r="E246" s="40">
        <v>40128</v>
      </c>
      <c r="F246" s="23"/>
      <c r="G246" s="28"/>
      <c r="H246" s="23"/>
    </row>
    <row r="247" spans="1:8" ht="14.25" customHeight="1">
      <c r="A247" s="38" t="s">
        <v>374</v>
      </c>
      <c r="B247" s="40">
        <v>705059.56</v>
      </c>
      <c r="C247" s="23"/>
      <c r="D247" s="38" t="s">
        <v>755</v>
      </c>
      <c r="E247" s="40">
        <v>39646.5</v>
      </c>
      <c r="F247" s="23"/>
      <c r="G247" s="28"/>
      <c r="H247" s="23"/>
    </row>
    <row r="248" spans="1:8" ht="14.25" customHeight="1">
      <c r="A248" s="38" t="s">
        <v>375</v>
      </c>
      <c r="B248" s="40">
        <v>704270.3</v>
      </c>
      <c r="C248" s="23"/>
      <c r="D248" s="38" t="s">
        <v>756</v>
      </c>
      <c r="E248" s="40">
        <v>39416.07</v>
      </c>
      <c r="F248" s="23"/>
      <c r="G248" s="28"/>
      <c r="H248" s="23"/>
    </row>
    <row r="249" spans="1:8" ht="14.25" customHeight="1">
      <c r="A249" s="38" t="s">
        <v>376</v>
      </c>
      <c r="B249" s="40">
        <v>701806.95</v>
      </c>
      <c r="C249" s="23"/>
      <c r="D249" s="38" t="s">
        <v>757</v>
      </c>
      <c r="E249" s="40">
        <v>39377.25</v>
      </c>
      <c r="F249" s="23"/>
      <c r="G249" s="28"/>
      <c r="H249" s="23"/>
    </row>
    <row r="250" spans="1:8" ht="22.5" customHeight="1">
      <c r="A250" s="38" t="s">
        <v>377</v>
      </c>
      <c r="B250" s="40">
        <v>696806.40000000002</v>
      </c>
      <c r="C250" s="23"/>
      <c r="D250" s="38" t="s">
        <v>758</v>
      </c>
      <c r="E250" s="40">
        <v>39221.14</v>
      </c>
      <c r="F250" s="23"/>
      <c r="G250" s="28"/>
      <c r="H250" s="23"/>
    </row>
    <row r="251" spans="1:8" ht="14.25" customHeight="1">
      <c r="A251" s="38" t="s">
        <v>378</v>
      </c>
      <c r="B251" s="40">
        <v>678741.11</v>
      </c>
      <c r="C251" s="23"/>
      <c r="D251" s="38" t="s">
        <v>759</v>
      </c>
      <c r="E251" s="40">
        <v>39146.29</v>
      </c>
      <c r="F251" s="23"/>
      <c r="G251" s="28"/>
      <c r="H251" s="23"/>
    </row>
    <row r="252" spans="1:8" ht="22.5" customHeight="1">
      <c r="A252" s="38" t="s">
        <v>379</v>
      </c>
      <c r="B252" s="40">
        <v>673913.32</v>
      </c>
      <c r="C252" s="23"/>
      <c r="D252" s="38" t="s">
        <v>760</v>
      </c>
      <c r="E252" s="40">
        <v>38599.33</v>
      </c>
      <c r="F252" s="23"/>
      <c r="G252" s="28"/>
      <c r="H252" s="23"/>
    </row>
    <row r="253" spans="1:8" ht="22.5" customHeight="1">
      <c r="A253" s="38" t="s">
        <v>380</v>
      </c>
      <c r="B253" s="40">
        <v>673826.55</v>
      </c>
      <c r="C253" s="23"/>
      <c r="D253" s="38" t="s">
        <v>761</v>
      </c>
      <c r="E253" s="40">
        <v>38469.800000000003</v>
      </c>
      <c r="F253" s="23"/>
      <c r="G253" s="28"/>
      <c r="H253" s="23"/>
    </row>
    <row r="254" spans="1:8" ht="22.5" customHeight="1">
      <c r="A254" s="38" t="s">
        <v>381</v>
      </c>
      <c r="B254" s="40">
        <v>672310.03</v>
      </c>
      <c r="C254" s="23"/>
      <c r="D254" s="38" t="s">
        <v>762</v>
      </c>
      <c r="E254" s="40">
        <v>37885.67</v>
      </c>
      <c r="F254" s="23"/>
      <c r="G254" s="28"/>
      <c r="H254" s="23"/>
    </row>
    <row r="255" spans="1:8" ht="14.25" customHeight="1">
      <c r="A255" s="38" t="s">
        <v>382</v>
      </c>
      <c r="B255" s="40">
        <v>648797.4</v>
      </c>
      <c r="C255" s="23"/>
      <c r="D255" s="38" t="s">
        <v>763</v>
      </c>
      <c r="E255" s="40">
        <v>37756.46</v>
      </c>
      <c r="F255" s="23"/>
      <c r="G255" s="28"/>
      <c r="H255" s="23"/>
    </row>
    <row r="256" spans="1:8" ht="14.25" customHeight="1">
      <c r="A256" s="38" t="s">
        <v>383</v>
      </c>
      <c r="B256" s="40">
        <v>633342.71999999997</v>
      </c>
      <c r="C256" s="23"/>
      <c r="D256" s="38" t="s">
        <v>764</v>
      </c>
      <c r="E256" s="40">
        <v>37346.65</v>
      </c>
      <c r="F256" s="23"/>
      <c r="G256" s="28"/>
      <c r="H256" s="23"/>
    </row>
    <row r="257" spans="1:8" ht="14.25" customHeight="1">
      <c r="A257" s="38" t="s">
        <v>384</v>
      </c>
      <c r="B257" s="40">
        <v>629495.88</v>
      </c>
      <c r="C257" s="23"/>
      <c r="D257" s="38" t="s">
        <v>765</v>
      </c>
      <c r="E257" s="40">
        <v>37070.25</v>
      </c>
      <c r="F257" s="23"/>
      <c r="G257" s="28"/>
      <c r="H257" s="23"/>
    </row>
    <row r="258" spans="1:8" ht="14.25" customHeight="1">
      <c r="A258" s="38" t="s">
        <v>385</v>
      </c>
      <c r="B258" s="40">
        <v>616535.06999999995</v>
      </c>
      <c r="C258" s="23"/>
      <c r="D258" s="38" t="s">
        <v>766</v>
      </c>
      <c r="E258" s="40">
        <v>36864</v>
      </c>
      <c r="F258" s="23"/>
      <c r="G258" s="28"/>
      <c r="H258" s="23"/>
    </row>
    <row r="259" spans="1:8" ht="14.25" customHeight="1">
      <c r="A259" s="38" t="s">
        <v>386</v>
      </c>
      <c r="B259" s="40">
        <v>608934.19999999995</v>
      </c>
      <c r="C259" s="23"/>
      <c r="D259" s="38" t="s">
        <v>767</v>
      </c>
      <c r="E259" s="40">
        <v>36842.400000000001</v>
      </c>
      <c r="F259" s="23"/>
      <c r="G259" s="28"/>
      <c r="H259" s="23"/>
    </row>
    <row r="260" spans="1:8" ht="14.25" customHeight="1">
      <c r="A260" s="38" t="s">
        <v>387</v>
      </c>
      <c r="B260" s="40">
        <v>605540.88</v>
      </c>
      <c r="C260" s="23"/>
      <c r="D260" s="38" t="s">
        <v>768</v>
      </c>
      <c r="E260" s="40">
        <v>36812.339999999997</v>
      </c>
      <c r="F260" s="23"/>
      <c r="G260" s="28"/>
      <c r="H260" s="23"/>
    </row>
    <row r="261" spans="1:8" ht="22.5" customHeight="1">
      <c r="A261" s="38" t="s">
        <v>388</v>
      </c>
      <c r="B261" s="40">
        <v>605386.07999999996</v>
      </c>
      <c r="C261" s="23"/>
      <c r="D261" s="38" t="s">
        <v>769</v>
      </c>
      <c r="E261" s="40">
        <v>36615.67</v>
      </c>
      <c r="F261" s="23"/>
      <c r="G261" s="28"/>
      <c r="H261" s="23"/>
    </row>
    <row r="262" spans="1:8" ht="22.5" customHeight="1">
      <c r="A262" s="38" t="s">
        <v>389</v>
      </c>
      <c r="B262" s="40">
        <v>602485.43999999994</v>
      </c>
      <c r="C262" s="23"/>
      <c r="D262" s="38" t="s">
        <v>770</v>
      </c>
      <c r="E262" s="40">
        <v>36558.9</v>
      </c>
      <c r="F262" s="23"/>
      <c r="G262" s="28"/>
      <c r="H262" s="23"/>
    </row>
    <row r="263" spans="1:8" ht="22.5" customHeight="1">
      <c r="A263" s="38" t="s">
        <v>390</v>
      </c>
      <c r="B263" s="40">
        <v>599754.88</v>
      </c>
      <c r="C263" s="23"/>
      <c r="D263" s="38" t="s">
        <v>771</v>
      </c>
      <c r="E263" s="40">
        <v>36525.599999999999</v>
      </c>
      <c r="F263" s="23"/>
      <c r="G263" s="28"/>
      <c r="H263" s="23"/>
    </row>
    <row r="264" spans="1:8" ht="14.25" customHeight="1">
      <c r="A264" s="38" t="s">
        <v>391</v>
      </c>
      <c r="B264" s="40">
        <v>596676.28</v>
      </c>
      <c r="C264" s="23"/>
      <c r="D264" s="38" t="s">
        <v>772</v>
      </c>
      <c r="E264" s="40">
        <v>36511.440000000002</v>
      </c>
      <c r="F264" s="23"/>
      <c r="G264" s="28"/>
      <c r="H264" s="23"/>
    </row>
    <row r="265" spans="1:8" ht="34.5" customHeight="1">
      <c r="A265" s="38" t="s">
        <v>392</v>
      </c>
      <c r="B265" s="40">
        <v>595624.89</v>
      </c>
      <c r="C265" s="23"/>
      <c r="D265" s="38" t="s">
        <v>773</v>
      </c>
      <c r="E265" s="40">
        <v>36471.599999999999</v>
      </c>
      <c r="F265" s="23"/>
      <c r="G265" s="28"/>
      <c r="H265" s="23"/>
    </row>
    <row r="266" spans="1:8" ht="14.25" customHeight="1">
      <c r="A266" s="38" t="s">
        <v>393</v>
      </c>
      <c r="B266" s="40">
        <v>592753.35</v>
      </c>
      <c r="C266" s="23"/>
      <c r="D266" s="38" t="s">
        <v>774</v>
      </c>
      <c r="E266" s="40">
        <v>36412.199999999997</v>
      </c>
      <c r="F266" s="23"/>
      <c r="G266" s="28"/>
      <c r="H266" s="23"/>
    </row>
    <row r="267" spans="1:8" ht="14.25" customHeight="1">
      <c r="A267" s="38" t="s">
        <v>394</v>
      </c>
      <c r="B267" s="40">
        <v>579583.37</v>
      </c>
      <c r="C267" s="23"/>
      <c r="D267" s="38" t="s">
        <v>775</v>
      </c>
      <c r="E267" s="40">
        <v>36317.160000000003</v>
      </c>
      <c r="F267" s="23"/>
      <c r="G267" s="28"/>
      <c r="H267" s="23"/>
    </row>
    <row r="268" spans="1:8" ht="22.5" customHeight="1">
      <c r="A268" s="38" t="s">
        <v>395</v>
      </c>
      <c r="B268" s="40">
        <v>574019.46</v>
      </c>
      <c r="C268" s="23"/>
      <c r="D268" s="38" t="s">
        <v>776</v>
      </c>
      <c r="E268" s="40">
        <v>36269.620000000003</v>
      </c>
      <c r="F268" s="23"/>
      <c r="G268" s="28"/>
      <c r="H268" s="23"/>
    </row>
    <row r="269" spans="1:8" ht="14.25" customHeight="1">
      <c r="A269" s="38" t="s">
        <v>396</v>
      </c>
      <c r="B269" s="40">
        <v>563957.24</v>
      </c>
      <c r="C269" s="23"/>
      <c r="D269" s="38" t="s">
        <v>777</v>
      </c>
      <c r="E269" s="40">
        <v>36125.86</v>
      </c>
      <c r="F269" s="23"/>
      <c r="G269" s="28"/>
      <c r="H269" s="23"/>
    </row>
    <row r="270" spans="1:8" ht="22.5" customHeight="1">
      <c r="A270" s="38" t="s">
        <v>397</v>
      </c>
      <c r="B270" s="40">
        <v>555881.48</v>
      </c>
      <c r="C270" s="23"/>
      <c r="D270" s="38" t="s">
        <v>778</v>
      </c>
      <c r="E270" s="40">
        <v>36108.800000000003</v>
      </c>
      <c r="F270" s="23"/>
      <c r="G270" s="28"/>
      <c r="H270" s="23"/>
    </row>
    <row r="271" spans="1:8" ht="14.25" customHeight="1">
      <c r="A271" s="38" t="s">
        <v>398</v>
      </c>
      <c r="B271" s="40">
        <v>534508.13</v>
      </c>
      <c r="C271" s="23"/>
      <c r="D271" s="38" t="s">
        <v>779</v>
      </c>
      <c r="E271" s="40">
        <v>35467.410000000003</v>
      </c>
      <c r="F271" s="23"/>
      <c r="G271" s="28"/>
      <c r="H271" s="23"/>
    </row>
    <row r="272" spans="1:8" ht="22.5" customHeight="1">
      <c r="A272" s="38" t="s">
        <v>399</v>
      </c>
      <c r="B272" s="40">
        <v>506668.56</v>
      </c>
      <c r="C272" s="23"/>
      <c r="D272" s="38" t="s">
        <v>780</v>
      </c>
      <c r="E272" s="40">
        <v>35132.980000000003</v>
      </c>
      <c r="F272" s="23"/>
      <c r="G272" s="28"/>
      <c r="H272" s="23"/>
    </row>
    <row r="273" spans="1:8" ht="22.5" customHeight="1">
      <c r="A273" s="38" t="s">
        <v>400</v>
      </c>
      <c r="B273" s="40">
        <v>503896.68</v>
      </c>
      <c r="C273" s="23"/>
      <c r="D273" s="38" t="s">
        <v>781</v>
      </c>
      <c r="E273" s="40">
        <v>34959.599999999999</v>
      </c>
      <c r="F273" s="23"/>
      <c r="G273" s="28"/>
      <c r="H273" s="23"/>
    </row>
    <row r="274" spans="1:8" ht="14.25" customHeight="1">
      <c r="A274" s="38" t="s">
        <v>401</v>
      </c>
      <c r="B274" s="40">
        <v>500630.48</v>
      </c>
      <c r="C274" s="23"/>
      <c r="D274" s="38" t="s">
        <v>782</v>
      </c>
      <c r="E274" s="40">
        <v>34882.65</v>
      </c>
      <c r="F274" s="23"/>
      <c r="G274" s="28"/>
      <c r="H274" s="23"/>
    </row>
    <row r="275" spans="1:8" ht="14.25" customHeight="1">
      <c r="A275" s="38" t="s">
        <v>402</v>
      </c>
      <c r="B275" s="40">
        <v>490754.82</v>
      </c>
      <c r="C275" s="23"/>
      <c r="D275" s="38" t="s">
        <v>783</v>
      </c>
      <c r="E275" s="40">
        <v>34872.629999999997</v>
      </c>
      <c r="F275" s="23"/>
      <c r="G275" s="28"/>
      <c r="H275" s="23"/>
    </row>
    <row r="276" spans="1:8" ht="22.5" customHeight="1">
      <c r="A276" s="38" t="s">
        <v>403</v>
      </c>
      <c r="B276" s="40">
        <v>486665.76</v>
      </c>
      <c r="C276" s="23"/>
      <c r="D276" s="38" t="s">
        <v>784</v>
      </c>
      <c r="E276" s="40">
        <v>34668.92</v>
      </c>
      <c r="F276" s="23"/>
      <c r="G276" s="28"/>
      <c r="H276" s="23"/>
    </row>
    <row r="277" spans="1:8" ht="14.25" customHeight="1">
      <c r="A277" s="38" t="s">
        <v>404</v>
      </c>
      <c r="B277" s="40">
        <v>485938.88</v>
      </c>
      <c r="C277" s="23"/>
      <c r="D277" s="38" t="s">
        <v>785</v>
      </c>
      <c r="E277" s="40">
        <v>33955.480000000003</v>
      </c>
      <c r="F277" s="23"/>
      <c r="G277" s="28"/>
      <c r="H277" s="23"/>
    </row>
    <row r="278" spans="1:8" ht="14.25" customHeight="1">
      <c r="A278" s="38" t="s">
        <v>405</v>
      </c>
      <c r="B278" s="40">
        <v>482248</v>
      </c>
      <c r="C278" s="23"/>
      <c r="D278" s="38" t="s">
        <v>786</v>
      </c>
      <c r="E278" s="40">
        <v>33812.550000000003</v>
      </c>
      <c r="F278" s="23"/>
      <c r="G278" s="28"/>
      <c r="H278" s="23"/>
    </row>
    <row r="279" spans="1:8" ht="14.25" customHeight="1">
      <c r="A279" s="38" t="s">
        <v>406</v>
      </c>
      <c r="B279" s="40">
        <v>477655.92</v>
      </c>
      <c r="C279" s="23"/>
      <c r="D279" s="38" t="s">
        <v>787</v>
      </c>
      <c r="E279" s="40">
        <v>33706.400000000001</v>
      </c>
      <c r="F279" s="23"/>
      <c r="G279" s="28"/>
      <c r="H279" s="23"/>
    </row>
    <row r="280" spans="1:8" ht="14.25" customHeight="1">
      <c r="A280" s="38" t="s">
        <v>407</v>
      </c>
      <c r="B280" s="40">
        <v>477604.35</v>
      </c>
      <c r="C280" s="23"/>
      <c r="D280" s="38" t="s">
        <v>788</v>
      </c>
      <c r="E280" s="40">
        <v>33689.550000000003</v>
      </c>
      <c r="F280" s="23"/>
      <c r="G280" s="28"/>
      <c r="H280" s="23"/>
    </row>
    <row r="281" spans="1:8" ht="14.25" customHeight="1">
      <c r="A281" s="38" t="s">
        <v>408</v>
      </c>
      <c r="B281" s="40">
        <v>466846.64</v>
      </c>
      <c r="C281" s="23"/>
      <c r="D281" s="38" t="s">
        <v>789</v>
      </c>
      <c r="E281" s="40">
        <v>33578.68</v>
      </c>
      <c r="F281" s="23"/>
      <c r="G281" s="28"/>
      <c r="H281" s="23"/>
    </row>
    <row r="282" spans="1:8" ht="14.25" customHeight="1">
      <c r="A282" s="38" t="s">
        <v>409</v>
      </c>
      <c r="B282" s="40">
        <v>460977.2</v>
      </c>
      <c r="C282" s="23"/>
      <c r="D282" s="38" t="s">
        <v>790</v>
      </c>
      <c r="E282" s="40">
        <v>33186.74</v>
      </c>
      <c r="F282" s="23"/>
      <c r="G282" s="28"/>
      <c r="H282" s="23"/>
    </row>
    <row r="283" spans="1:8" ht="14.25" customHeight="1">
      <c r="A283" s="38" t="s">
        <v>410</v>
      </c>
      <c r="B283" s="40">
        <v>454696.83</v>
      </c>
      <c r="C283" s="23"/>
      <c r="D283" s="38" t="s">
        <v>791</v>
      </c>
      <c r="E283" s="40">
        <v>32831.370000000003</v>
      </c>
      <c r="F283" s="23"/>
      <c r="G283" s="28"/>
      <c r="H283" s="23"/>
    </row>
    <row r="284" spans="1:8" ht="14.25" customHeight="1">
      <c r="A284" s="38" t="s">
        <v>411</v>
      </c>
      <c r="B284" s="40">
        <v>453175.9</v>
      </c>
      <c r="C284" s="23"/>
      <c r="D284" s="38" t="s">
        <v>792</v>
      </c>
      <c r="E284" s="40">
        <v>32802.230000000003</v>
      </c>
      <c r="F284" s="23"/>
      <c r="G284" s="28"/>
      <c r="H284" s="23"/>
    </row>
    <row r="285" spans="1:8" ht="14.25" customHeight="1">
      <c r="A285" s="38" t="s">
        <v>412</v>
      </c>
      <c r="B285" s="40">
        <v>447480.4</v>
      </c>
      <c r="C285" s="23"/>
      <c r="D285" s="38" t="s">
        <v>793</v>
      </c>
      <c r="E285" s="40">
        <v>32556.31</v>
      </c>
      <c r="F285" s="23"/>
      <c r="G285" s="28"/>
      <c r="H285" s="23"/>
    </row>
    <row r="286" spans="1:8" ht="14.25" customHeight="1">
      <c r="A286" s="38" t="s">
        <v>413</v>
      </c>
      <c r="B286" s="40">
        <v>446983.74</v>
      </c>
      <c r="C286" s="23"/>
      <c r="D286" s="38" t="s">
        <v>794</v>
      </c>
      <c r="E286" s="40">
        <v>32336.04</v>
      </c>
      <c r="F286" s="23"/>
      <c r="G286" s="28"/>
      <c r="H286" s="23"/>
    </row>
    <row r="287" spans="1:8" ht="22.5" customHeight="1">
      <c r="A287" s="38" t="s">
        <v>414</v>
      </c>
      <c r="B287" s="40">
        <v>437020.22</v>
      </c>
      <c r="C287" s="23"/>
      <c r="D287" s="38" t="s">
        <v>795</v>
      </c>
      <c r="E287" s="40">
        <v>32290.2</v>
      </c>
      <c r="F287" s="23"/>
      <c r="G287" s="28"/>
      <c r="H287" s="23"/>
    </row>
    <row r="288" spans="1:8" ht="22.5" customHeight="1">
      <c r="A288" s="38" t="s">
        <v>415</v>
      </c>
      <c r="B288" s="40">
        <v>435267.96</v>
      </c>
      <c r="C288" s="23"/>
      <c r="D288" s="38" t="s">
        <v>796</v>
      </c>
      <c r="E288" s="40">
        <v>31915.38</v>
      </c>
      <c r="F288" s="23"/>
      <c r="G288" s="28"/>
      <c r="H288" s="23"/>
    </row>
    <row r="289" spans="1:8" ht="22.5" customHeight="1">
      <c r="A289" s="38" t="s">
        <v>416</v>
      </c>
      <c r="B289" s="40">
        <v>431984.07</v>
      </c>
      <c r="C289" s="23"/>
      <c r="D289" s="38" t="s">
        <v>797</v>
      </c>
      <c r="E289" s="40">
        <v>31824.240000000002</v>
      </c>
      <c r="F289" s="23"/>
      <c r="G289" s="28"/>
      <c r="H289" s="23"/>
    </row>
    <row r="290" spans="1:8" ht="22.5" customHeight="1">
      <c r="A290" s="38" t="s">
        <v>417</v>
      </c>
      <c r="B290" s="40">
        <v>429308.04</v>
      </c>
      <c r="C290" s="23"/>
      <c r="D290" s="38" t="s">
        <v>798</v>
      </c>
      <c r="E290" s="40">
        <v>31722.240000000002</v>
      </c>
      <c r="F290" s="23"/>
      <c r="G290" s="28"/>
      <c r="H290" s="23"/>
    </row>
    <row r="291" spans="1:8" ht="14.25" customHeight="1">
      <c r="A291" s="38" t="s">
        <v>418</v>
      </c>
      <c r="B291" s="40">
        <v>427717.95</v>
      </c>
      <c r="C291" s="23"/>
      <c r="D291" s="38" t="s">
        <v>799</v>
      </c>
      <c r="E291" s="40">
        <v>31712.99</v>
      </c>
      <c r="F291" s="23"/>
      <c r="G291" s="28"/>
      <c r="H291" s="23"/>
    </row>
    <row r="292" spans="1:8" ht="22.5" customHeight="1">
      <c r="A292" s="38" t="s">
        <v>419</v>
      </c>
      <c r="B292" s="40">
        <v>420559.04</v>
      </c>
      <c r="C292" s="23"/>
      <c r="D292" s="38" t="s">
        <v>800</v>
      </c>
      <c r="E292" s="40">
        <v>31691.52</v>
      </c>
      <c r="F292" s="23"/>
      <c r="G292" s="28"/>
      <c r="H292" s="23"/>
    </row>
    <row r="293" spans="1:8" ht="22.5" customHeight="1">
      <c r="A293" s="38" t="s">
        <v>420</v>
      </c>
      <c r="B293" s="40">
        <v>420547.25</v>
      </c>
      <c r="C293" s="23"/>
      <c r="D293" s="38" t="s">
        <v>801</v>
      </c>
      <c r="E293" s="40">
        <v>31691.52</v>
      </c>
      <c r="F293" s="23"/>
      <c r="G293" s="28"/>
      <c r="H293" s="23"/>
    </row>
    <row r="294" spans="1:8" ht="22.5" customHeight="1">
      <c r="A294" s="38" t="s">
        <v>421</v>
      </c>
      <c r="B294" s="40">
        <v>413942.4</v>
      </c>
      <c r="C294" s="23"/>
      <c r="D294" s="38" t="s">
        <v>802</v>
      </c>
      <c r="E294" s="40">
        <v>31364</v>
      </c>
      <c r="F294" s="23"/>
      <c r="G294" s="28"/>
      <c r="H294" s="23"/>
    </row>
    <row r="295" spans="1:8" ht="22.5" customHeight="1">
      <c r="A295" s="38" t="s">
        <v>422</v>
      </c>
      <c r="B295" s="40">
        <v>410855.71</v>
      </c>
      <c r="C295" s="23"/>
      <c r="D295" s="38" t="s">
        <v>803</v>
      </c>
      <c r="E295" s="40">
        <v>31303.759999999998</v>
      </c>
      <c r="F295" s="23"/>
      <c r="G295" s="28"/>
      <c r="H295" s="23"/>
    </row>
    <row r="296" spans="1:8" ht="22.5" customHeight="1">
      <c r="A296" s="38" t="s">
        <v>423</v>
      </c>
      <c r="B296" s="40">
        <v>401637.6</v>
      </c>
      <c r="C296" s="23"/>
      <c r="D296" s="38" t="s">
        <v>804</v>
      </c>
      <c r="E296" s="40">
        <v>31154.76</v>
      </c>
      <c r="F296" s="23"/>
      <c r="G296" s="28"/>
      <c r="H296" s="23"/>
    </row>
    <row r="297" spans="1:8" ht="14.25" customHeight="1">
      <c r="A297" s="38" t="s">
        <v>424</v>
      </c>
      <c r="B297" s="40">
        <v>399758.32</v>
      </c>
      <c r="C297" s="23"/>
      <c r="D297" s="38" t="s">
        <v>805</v>
      </c>
      <c r="E297" s="40">
        <v>30884.14</v>
      </c>
      <c r="F297" s="23"/>
      <c r="G297" s="28"/>
      <c r="H297" s="23"/>
    </row>
    <row r="298" spans="1:8" ht="22.5" customHeight="1">
      <c r="A298" s="38" t="s">
        <v>425</v>
      </c>
      <c r="B298" s="40">
        <v>397325.4</v>
      </c>
      <c r="C298" s="23"/>
      <c r="D298" s="38" t="s">
        <v>806</v>
      </c>
      <c r="E298" s="40">
        <v>30749.22</v>
      </c>
      <c r="F298" s="23"/>
      <c r="G298" s="28"/>
      <c r="H298" s="23"/>
    </row>
    <row r="299" spans="1:8" ht="22.5" customHeight="1">
      <c r="A299" s="38" t="s">
        <v>426</v>
      </c>
      <c r="B299" s="40">
        <v>396425.72</v>
      </c>
      <c r="C299" s="23"/>
      <c r="D299" s="38" t="s">
        <v>807</v>
      </c>
      <c r="E299" s="40">
        <v>30533.759999999998</v>
      </c>
      <c r="F299" s="23"/>
      <c r="G299" s="28"/>
      <c r="H299" s="23"/>
    </row>
    <row r="300" spans="1:8" ht="22.5" customHeight="1">
      <c r="A300" s="38" t="s">
        <v>427</v>
      </c>
      <c r="B300" s="40">
        <v>394891.2</v>
      </c>
      <c r="C300" s="23"/>
      <c r="D300" s="38" t="s">
        <v>808</v>
      </c>
      <c r="E300" s="40">
        <v>30228.44</v>
      </c>
      <c r="F300" s="23"/>
      <c r="G300" s="28"/>
      <c r="H300" s="23"/>
    </row>
    <row r="301" spans="1:8" ht="34.5" customHeight="1">
      <c r="A301" s="38" t="s">
        <v>428</v>
      </c>
      <c r="B301" s="40">
        <v>393565.95</v>
      </c>
      <c r="C301" s="23"/>
      <c r="D301" s="38" t="s">
        <v>809</v>
      </c>
      <c r="E301" s="40">
        <v>30195.78</v>
      </c>
      <c r="F301" s="23"/>
      <c r="G301" s="28"/>
      <c r="H301" s="23"/>
    </row>
    <row r="302" spans="1:8" ht="34.5" customHeight="1">
      <c r="A302" s="38" t="s">
        <v>429</v>
      </c>
      <c r="B302" s="40">
        <v>393410.16</v>
      </c>
      <c r="C302" s="23"/>
      <c r="D302" s="38" t="s">
        <v>810</v>
      </c>
      <c r="E302" s="40">
        <v>29942.400000000001</v>
      </c>
      <c r="F302" s="23"/>
      <c r="G302" s="28"/>
      <c r="H302" s="23"/>
    </row>
    <row r="303" spans="1:8" ht="34.5" customHeight="1">
      <c r="A303" s="38" t="s">
        <v>430</v>
      </c>
      <c r="B303" s="40">
        <v>385251.4</v>
      </c>
      <c r="C303" s="23"/>
      <c r="D303" s="38" t="s">
        <v>811</v>
      </c>
      <c r="E303" s="40">
        <v>29926.400000000001</v>
      </c>
      <c r="F303" s="23"/>
      <c r="G303" s="28"/>
      <c r="H303" s="23"/>
    </row>
    <row r="304" spans="1:8" ht="22.5" customHeight="1">
      <c r="A304" s="38" t="s">
        <v>431</v>
      </c>
      <c r="B304" s="40">
        <v>379137.36</v>
      </c>
      <c r="C304" s="23"/>
      <c r="D304" s="38" t="s">
        <v>812</v>
      </c>
      <c r="E304" s="40">
        <v>29926.12</v>
      </c>
      <c r="F304" s="23"/>
      <c r="G304" s="28"/>
      <c r="H304" s="23"/>
    </row>
    <row r="305" spans="1:8" ht="22.5" customHeight="1">
      <c r="A305" s="38" t="s">
        <v>432</v>
      </c>
      <c r="B305" s="40">
        <v>371824.64000000001</v>
      </c>
      <c r="C305" s="23"/>
      <c r="D305" s="38" t="s">
        <v>813</v>
      </c>
      <c r="E305" s="40">
        <v>29396.16</v>
      </c>
      <c r="F305" s="23"/>
      <c r="G305" s="28"/>
      <c r="H305" s="23"/>
    </row>
    <row r="306" spans="1:8" ht="22.5" customHeight="1">
      <c r="A306" s="38" t="s">
        <v>433</v>
      </c>
      <c r="B306" s="40">
        <v>360108.09</v>
      </c>
      <c r="C306" s="23"/>
      <c r="D306" s="38" t="s">
        <v>814</v>
      </c>
      <c r="E306" s="40">
        <v>29356.83</v>
      </c>
      <c r="F306" s="23"/>
      <c r="G306" s="28"/>
      <c r="H306" s="23"/>
    </row>
    <row r="307" spans="1:8" ht="22.5" customHeight="1">
      <c r="A307" s="38" t="s">
        <v>434</v>
      </c>
      <c r="B307" s="40">
        <v>355198.34</v>
      </c>
      <c r="C307" s="23"/>
      <c r="D307" s="38" t="s">
        <v>815</v>
      </c>
      <c r="E307" s="40">
        <v>29340.799999999999</v>
      </c>
      <c r="F307" s="23"/>
      <c r="G307" s="28"/>
      <c r="H307" s="23"/>
    </row>
    <row r="308" spans="1:8" ht="22.5" customHeight="1">
      <c r="A308" s="38" t="s">
        <v>435</v>
      </c>
      <c r="B308" s="40">
        <v>353956.27</v>
      </c>
      <c r="C308" s="23"/>
      <c r="D308" s="38" t="s">
        <v>816</v>
      </c>
      <c r="E308" s="40">
        <v>28988.89</v>
      </c>
      <c r="F308" s="23"/>
      <c r="G308" s="28"/>
      <c r="H308" s="23"/>
    </row>
    <row r="309" spans="1:8" ht="22.5" customHeight="1">
      <c r="A309" s="38" t="s">
        <v>436</v>
      </c>
      <c r="B309" s="40">
        <v>350428</v>
      </c>
      <c r="C309" s="23"/>
      <c r="D309" s="38" t="s">
        <v>817</v>
      </c>
      <c r="E309" s="40">
        <v>28904.85</v>
      </c>
      <c r="F309" s="23"/>
      <c r="G309" s="28"/>
      <c r="H309" s="23"/>
    </row>
    <row r="310" spans="1:8" ht="14.25" customHeight="1">
      <c r="A310" s="38" t="s">
        <v>437</v>
      </c>
      <c r="B310" s="40">
        <v>345261.05</v>
      </c>
      <c r="C310" s="23"/>
      <c r="D310" s="38" t="s">
        <v>818</v>
      </c>
      <c r="E310" s="40">
        <v>28813.439999999999</v>
      </c>
      <c r="F310" s="23"/>
      <c r="G310" s="28"/>
      <c r="H310" s="23"/>
    </row>
    <row r="311" spans="1:8" ht="14.25" customHeight="1">
      <c r="A311" s="38" t="s">
        <v>438</v>
      </c>
      <c r="B311" s="40">
        <v>344124</v>
      </c>
      <c r="C311" s="23"/>
      <c r="D311" s="38" t="s">
        <v>819</v>
      </c>
      <c r="E311" s="40">
        <v>28802.799999999999</v>
      </c>
      <c r="F311" s="23"/>
      <c r="G311" s="28"/>
      <c r="H311" s="23"/>
    </row>
    <row r="312" spans="1:8" ht="14.25" customHeight="1">
      <c r="A312" s="38" t="s">
        <v>439</v>
      </c>
      <c r="B312" s="40">
        <v>343525.75</v>
      </c>
      <c r="C312" s="23"/>
      <c r="D312" s="38" t="s">
        <v>820</v>
      </c>
      <c r="E312" s="40">
        <v>28414.639999999999</v>
      </c>
      <c r="F312" s="23"/>
      <c r="G312" s="28"/>
      <c r="H312" s="23"/>
    </row>
    <row r="313" spans="1:8" ht="22.5" customHeight="1">
      <c r="A313" s="38" t="s">
        <v>440</v>
      </c>
      <c r="B313" s="40">
        <v>341421.85</v>
      </c>
      <c r="C313" s="23"/>
      <c r="D313" s="38" t="s">
        <v>821</v>
      </c>
      <c r="E313" s="40">
        <v>28300.44</v>
      </c>
      <c r="F313" s="23"/>
      <c r="G313" s="28"/>
      <c r="H313" s="23"/>
    </row>
    <row r="314" spans="1:8" ht="22.5" customHeight="1">
      <c r="A314" s="38" t="s">
        <v>441</v>
      </c>
      <c r="B314" s="40">
        <v>340456.04</v>
      </c>
      <c r="C314" s="23"/>
      <c r="D314" s="38" t="s">
        <v>822</v>
      </c>
      <c r="E314" s="40">
        <v>28171.200000000001</v>
      </c>
      <c r="F314" s="23"/>
      <c r="G314" s="28"/>
      <c r="H314" s="23"/>
    </row>
    <row r="315" spans="1:8" ht="22.5" customHeight="1">
      <c r="A315" s="38" t="s">
        <v>442</v>
      </c>
      <c r="B315" s="40">
        <v>330938.46000000002</v>
      </c>
      <c r="C315" s="23"/>
      <c r="D315" s="38" t="s">
        <v>823</v>
      </c>
      <c r="E315" s="40">
        <v>28166.32</v>
      </c>
      <c r="F315" s="23"/>
      <c r="G315" s="28"/>
      <c r="H315" s="23"/>
    </row>
    <row r="316" spans="1:8" ht="22.5" customHeight="1">
      <c r="A316" s="38" t="s">
        <v>443</v>
      </c>
      <c r="B316" s="40">
        <v>330774.95</v>
      </c>
      <c r="C316" s="23"/>
      <c r="D316" s="38" t="s">
        <v>824</v>
      </c>
      <c r="E316" s="40">
        <v>28165.22</v>
      </c>
      <c r="F316" s="23"/>
      <c r="G316" s="28"/>
      <c r="H316" s="23"/>
    </row>
    <row r="317" spans="1:8" ht="14.25" customHeight="1">
      <c r="A317" s="38" t="s">
        <v>444</v>
      </c>
      <c r="B317" s="40">
        <v>329763.34999999998</v>
      </c>
      <c r="C317" s="23"/>
      <c r="D317" s="38" t="s">
        <v>825</v>
      </c>
      <c r="E317" s="40">
        <v>28051.919999999998</v>
      </c>
      <c r="F317" s="23"/>
      <c r="G317" s="28"/>
      <c r="H317" s="23"/>
    </row>
    <row r="318" spans="1:8" ht="14.25" customHeight="1">
      <c r="A318" s="38" t="s">
        <v>445</v>
      </c>
      <c r="B318" s="40">
        <v>328882.56</v>
      </c>
      <c r="C318" s="23"/>
      <c r="D318" s="38" t="s">
        <v>826</v>
      </c>
      <c r="E318" s="40">
        <v>27959.45</v>
      </c>
      <c r="F318" s="23"/>
      <c r="G318" s="28"/>
      <c r="H318" s="23"/>
    </row>
    <row r="319" spans="1:8" ht="22.5" customHeight="1">
      <c r="A319" s="38" t="s">
        <v>446</v>
      </c>
      <c r="B319" s="40">
        <v>318944.64000000001</v>
      </c>
      <c r="C319" s="23"/>
      <c r="D319" s="38" t="s">
        <v>827</v>
      </c>
      <c r="E319" s="40">
        <v>27946.560000000001</v>
      </c>
      <c r="F319" s="23"/>
      <c r="G319" s="28"/>
      <c r="H319" s="23"/>
    </row>
    <row r="320" spans="1:8" ht="22.5" customHeight="1">
      <c r="A320" s="38" t="s">
        <v>447</v>
      </c>
      <c r="B320" s="40">
        <v>314350.2</v>
      </c>
      <c r="C320" s="23"/>
      <c r="D320" s="38" t="s">
        <v>828</v>
      </c>
      <c r="E320" s="40">
        <v>27662.32</v>
      </c>
      <c r="F320" s="23"/>
      <c r="G320" s="28"/>
      <c r="H320" s="23"/>
    </row>
    <row r="321" spans="1:8" ht="14.25" customHeight="1">
      <c r="A321" s="38" t="s">
        <v>448</v>
      </c>
      <c r="B321" s="40">
        <v>308506.38</v>
      </c>
      <c r="C321" s="23"/>
      <c r="D321" s="38" t="s">
        <v>829</v>
      </c>
      <c r="E321" s="40">
        <v>27658.49</v>
      </c>
      <c r="F321" s="23"/>
      <c r="G321" s="28"/>
      <c r="H321" s="23"/>
    </row>
    <row r="322" spans="1:8" ht="14.25" customHeight="1">
      <c r="A322" s="38" t="s">
        <v>449</v>
      </c>
      <c r="B322" s="40">
        <v>305347.08</v>
      </c>
      <c r="C322" s="23"/>
      <c r="D322" s="38" t="s">
        <v>830</v>
      </c>
      <c r="E322" s="40">
        <v>27635.52</v>
      </c>
      <c r="F322" s="23"/>
      <c r="G322" s="28"/>
      <c r="H322" s="23"/>
    </row>
    <row r="323" spans="1:8" ht="22.5" customHeight="1">
      <c r="A323" s="38" t="s">
        <v>450</v>
      </c>
      <c r="B323" s="40">
        <v>301800.3</v>
      </c>
      <c r="C323" s="23"/>
      <c r="D323" s="38" t="s">
        <v>831</v>
      </c>
      <c r="E323" s="40">
        <v>27593.82</v>
      </c>
      <c r="F323" s="23"/>
      <c r="G323" s="28"/>
      <c r="H323" s="23"/>
    </row>
    <row r="324" spans="1:8" ht="14.25" customHeight="1">
      <c r="A324" s="38" t="s">
        <v>451</v>
      </c>
      <c r="B324" s="40">
        <v>301306.67</v>
      </c>
      <c r="C324" s="23"/>
      <c r="D324" s="38" t="s">
        <v>832</v>
      </c>
      <c r="E324" s="40">
        <v>27584.7</v>
      </c>
      <c r="F324" s="23"/>
      <c r="G324" s="28"/>
      <c r="H324" s="23"/>
    </row>
    <row r="325" spans="1:8" ht="22.5" customHeight="1">
      <c r="A325" s="38" t="s">
        <v>452</v>
      </c>
      <c r="B325" s="40">
        <v>299745.59999999998</v>
      </c>
      <c r="C325" s="23"/>
      <c r="D325" s="38" t="s">
        <v>833</v>
      </c>
      <c r="E325" s="40">
        <v>27541.88</v>
      </c>
      <c r="F325" s="23"/>
      <c r="G325" s="28"/>
      <c r="H325" s="23"/>
    </row>
    <row r="326" spans="1:8" ht="22.5" customHeight="1">
      <c r="A326" s="38" t="s">
        <v>453</v>
      </c>
      <c r="B326" s="40">
        <v>296490.2</v>
      </c>
      <c r="C326" s="23"/>
      <c r="D326" s="38" t="s">
        <v>834</v>
      </c>
      <c r="E326" s="40">
        <v>27520.5</v>
      </c>
      <c r="F326" s="23"/>
      <c r="G326" s="28"/>
      <c r="H326" s="23"/>
    </row>
    <row r="327" spans="1:8" ht="14.25" customHeight="1">
      <c r="A327" s="38" t="s">
        <v>454</v>
      </c>
      <c r="B327" s="40">
        <v>295481.59999999998</v>
      </c>
      <c r="C327" s="23"/>
      <c r="D327" s="38" t="s">
        <v>835</v>
      </c>
      <c r="E327" s="40">
        <v>27501.11</v>
      </c>
      <c r="F327" s="23"/>
      <c r="G327" s="28"/>
      <c r="H327" s="23"/>
    </row>
    <row r="328" spans="1:8" ht="22.5" customHeight="1">
      <c r="A328" s="38" t="s">
        <v>455</v>
      </c>
      <c r="B328" s="40">
        <v>293524.15999999997</v>
      </c>
      <c r="C328" s="23"/>
      <c r="D328" s="38" t="s">
        <v>836</v>
      </c>
      <c r="E328" s="40">
        <v>27416.98</v>
      </c>
      <c r="F328" s="23"/>
      <c r="G328" s="28"/>
      <c r="H328" s="23"/>
    </row>
    <row r="329" spans="1:8" ht="14.25" customHeight="1">
      <c r="A329" s="38" t="s">
        <v>456</v>
      </c>
      <c r="B329" s="40">
        <v>292464.90000000002</v>
      </c>
      <c r="C329" s="23"/>
      <c r="D329" s="38" t="s">
        <v>837</v>
      </c>
      <c r="E329" s="40">
        <v>27236.48</v>
      </c>
      <c r="F329" s="23"/>
      <c r="G329" s="28"/>
      <c r="H329" s="23"/>
    </row>
    <row r="330" spans="1:8" ht="14.25" customHeight="1">
      <c r="A330" s="38" t="s">
        <v>457</v>
      </c>
      <c r="B330" s="40">
        <v>291783.24</v>
      </c>
      <c r="C330" s="23"/>
      <c r="D330" s="38" t="s">
        <v>838</v>
      </c>
      <c r="E330" s="40">
        <v>27195.48</v>
      </c>
      <c r="F330" s="23"/>
      <c r="G330" s="28"/>
      <c r="H330" s="23"/>
    </row>
    <row r="331" spans="1:8" ht="14.25" customHeight="1">
      <c r="A331" s="38" t="s">
        <v>458</v>
      </c>
      <c r="B331" s="40">
        <v>281946.71999999997</v>
      </c>
      <c r="C331" s="23"/>
      <c r="D331" s="38" t="s">
        <v>839</v>
      </c>
      <c r="E331" s="40">
        <v>27097.919999999998</v>
      </c>
      <c r="F331" s="23"/>
      <c r="G331" s="28"/>
      <c r="H331" s="23"/>
    </row>
    <row r="332" spans="1:8" ht="14.25" customHeight="1">
      <c r="A332" s="38" t="s">
        <v>459</v>
      </c>
      <c r="B332" s="40">
        <v>279638.3</v>
      </c>
      <c r="C332" s="23"/>
      <c r="D332" s="38" t="s">
        <v>840</v>
      </c>
      <c r="E332" s="40">
        <v>27056.19</v>
      </c>
      <c r="F332" s="23"/>
      <c r="G332" s="28"/>
      <c r="H332" s="23"/>
    </row>
    <row r="333" spans="1:8" ht="14.25" customHeight="1">
      <c r="A333" s="38" t="s">
        <v>460</v>
      </c>
      <c r="B333" s="40">
        <v>277601.84000000003</v>
      </c>
      <c r="C333" s="23"/>
      <c r="D333" s="38" t="s">
        <v>841</v>
      </c>
      <c r="E333" s="40">
        <v>26918.25</v>
      </c>
      <c r="F333" s="23"/>
      <c r="G333" s="28"/>
      <c r="H333" s="23"/>
    </row>
    <row r="334" spans="1:8" ht="14.25" customHeight="1">
      <c r="A334" s="38" t="s">
        <v>461</v>
      </c>
      <c r="B334" s="40">
        <v>275400</v>
      </c>
      <c r="C334" s="23"/>
      <c r="D334" s="38" t="s">
        <v>842</v>
      </c>
      <c r="E334" s="40">
        <v>26818.04</v>
      </c>
      <c r="F334" s="23"/>
      <c r="G334" s="28"/>
      <c r="H334" s="23"/>
    </row>
    <row r="335" spans="1:8" ht="22.5" customHeight="1">
      <c r="A335" s="38" t="s">
        <v>462</v>
      </c>
      <c r="B335" s="40">
        <v>273533.59999999998</v>
      </c>
      <c r="C335" s="23"/>
      <c r="D335" s="38" t="s">
        <v>843</v>
      </c>
      <c r="E335" s="40">
        <v>26438.240000000002</v>
      </c>
      <c r="F335" s="23"/>
      <c r="G335" s="28"/>
      <c r="H335" s="23"/>
    </row>
    <row r="336" spans="1:8" ht="14.25" customHeight="1">
      <c r="A336" s="38" t="s">
        <v>463</v>
      </c>
      <c r="B336" s="40">
        <v>271698.83</v>
      </c>
      <c r="C336" s="23"/>
      <c r="D336" s="38" t="s">
        <v>844</v>
      </c>
      <c r="E336" s="40">
        <v>26048</v>
      </c>
      <c r="F336" s="23"/>
      <c r="G336" s="28"/>
      <c r="H336" s="23"/>
    </row>
    <row r="337" spans="1:8" ht="14.25" customHeight="1">
      <c r="A337" s="38" t="s">
        <v>464</v>
      </c>
      <c r="B337" s="40">
        <v>271506</v>
      </c>
      <c r="C337" s="23"/>
      <c r="D337" s="38" t="s">
        <v>845</v>
      </c>
      <c r="E337" s="40">
        <v>26008.560000000001</v>
      </c>
      <c r="F337" s="23"/>
      <c r="G337" s="28"/>
      <c r="H337" s="23"/>
    </row>
    <row r="338" spans="1:8" ht="22.5" customHeight="1">
      <c r="A338" s="38" t="s">
        <v>465</v>
      </c>
      <c r="B338" s="40">
        <v>270860.13</v>
      </c>
      <c r="C338" s="23"/>
      <c r="D338" s="38" t="s">
        <v>846</v>
      </c>
      <c r="E338" s="40">
        <v>25896.959999999999</v>
      </c>
      <c r="F338" s="23"/>
      <c r="G338" s="28"/>
      <c r="H338" s="23"/>
    </row>
    <row r="339" spans="1:8" ht="14.25" customHeight="1">
      <c r="A339" s="38" t="s">
        <v>466</v>
      </c>
      <c r="B339" s="40">
        <v>268601.34000000003</v>
      </c>
      <c r="C339" s="23"/>
      <c r="D339" s="38" t="s">
        <v>847</v>
      </c>
      <c r="E339" s="40">
        <v>25712.1</v>
      </c>
      <c r="F339" s="23"/>
      <c r="G339" s="28"/>
      <c r="H339" s="23"/>
    </row>
    <row r="340" spans="1:8" ht="22.5" customHeight="1">
      <c r="A340" s="38" t="s">
        <v>467</v>
      </c>
      <c r="B340" s="40">
        <v>263051.46000000002</v>
      </c>
      <c r="C340" s="23"/>
      <c r="D340" s="38" t="s">
        <v>848</v>
      </c>
      <c r="E340" s="40">
        <v>25555.75</v>
      </c>
      <c r="F340" s="23"/>
      <c r="G340" s="28"/>
      <c r="H340" s="23"/>
    </row>
    <row r="341" spans="1:8" ht="22.5" customHeight="1">
      <c r="A341" s="38" t="s">
        <v>468</v>
      </c>
      <c r="B341" s="40">
        <v>261532.7</v>
      </c>
      <c r="C341" s="23"/>
      <c r="D341" s="38" t="s">
        <v>849</v>
      </c>
      <c r="E341" s="40">
        <v>25355.33</v>
      </c>
      <c r="F341" s="23"/>
      <c r="G341" s="28"/>
      <c r="H341" s="23"/>
    </row>
    <row r="342" spans="1:8" ht="22.5" customHeight="1">
      <c r="A342" s="38" t="s">
        <v>469</v>
      </c>
      <c r="B342" s="40">
        <v>260907.96</v>
      </c>
      <c r="C342" s="23"/>
      <c r="D342" s="38" t="s">
        <v>850</v>
      </c>
      <c r="E342" s="40">
        <v>25284.22</v>
      </c>
      <c r="F342" s="23"/>
      <c r="G342" s="28"/>
      <c r="H342" s="23"/>
    </row>
    <row r="343" spans="1:8" ht="34.5" customHeight="1">
      <c r="A343" s="38" t="s">
        <v>470</v>
      </c>
      <c r="B343" s="40">
        <v>258007.62</v>
      </c>
      <c r="C343" s="23"/>
      <c r="D343" s="38" t="s">
        <v>851</v>
      </c>
      <c r="E343" s="40">
        <v>25169.86</v>
      </c>
      <c r="F343" s="23"/>
      <c r="G343" s="28"/>
      <c r="H343" s="23"/>
    </row>
    <row r="344" spans="1:8" ht="14.25" customHeight="1">
      <c r="A344" s="38" t="s">
        <v>471</v>
      </c>
      <c r="B344" s="40">
        <v>256980.6</v>
      </c>
      <c r="C344" s="23"/>
      <c r="D344" s="38" t="s">
        <v>852</v>
      </c>
      <c r="E344" s="40">
        <v>25062.32</v>
      </c>
      <c r="F344" s="23"/>
      <c r="G344" s="28"/>
      <c r="H344" s="23"/>
    </row>
    <row r="345" spans="1:8" ht="14.25" customHeight="1">
      <c r="A345" s="38" t="s">
        <v>472</v>
      </c>
      <c r="B345" s="40">
        <v>250260.48000000001</v>
      </c>
      <c r="C345" s="23"/>
      <c r="D345" s="38" t="s">
        <v>853</v>
      </c>
      <c r="E345" s="40">
        <v>24804.36</v>
      </c>
      <c r="F345" s="23"/>
      <c r="G345" s="28"/>
      <c r="H345" s="23"/>
    </row>
    <row r="346" spans="1:8" ht="14.25" customHeight="1">
      <c r="A346" s="38" t="s">
        <v>473</v>
      </c>
      <c r="B346" s="40">
        <v>249923.52</v>
      </c>
      <c r="C346" s="23"/>
      <c r="D346" s="38" t="s">
        <v>854</v>
      </c>
      <c r="E346" s="40">
        <v>24662.44</v>
      </c>
      <c r="F346" s="23"/>
      <c r="G346" s="28"/>
      <c r="H346" s="23"/>
    </row>
    <row r="347" spans="1:8" ht="14.25" customHeight="1">
      <c r="A347" s="38" t="s">
        <v>474</v>
      </c>
      <c r="B347" s="40">
        <v>249867.36</v>
      </c>
      <c r="C347" s="23"/>
      <c r="D347" s="38" t="s">
        <v>855</v>
      </c>
      <c r="E347" s="40">
        <v>24559.919999999998</v>
      </c>
      <c r="F347" s="23"/>
      <c r="G347" s="28"/>
      <c r="H347" s="23"/>
    </row>
    <row r="348" spans="1:8" ht="14.25" customHeight="1">
      <c r="A348" s="38" t="s">
        <v>475</v>
      </c>
      <c r="B348" s="40">
        <v>248775.92</v>
      </c>
      <c r="C348" s="23"/>
      <c r="D348" s="38" t="s">
        <v>856</v>
      </c>
      <c r="E348" s="40">
        <v>24338.54</v>
      </c>
      <c r="F348" s="23"/>
      <c r="G348" s="28"/>
      <c r="H348" s="23"/>
    </row>
    <row r="349" spans="1:8" ht="14.25" customHeight="1">
      <c r="A349" s="38" t="s">
        <v>476</v>
      </c>
      <c r="B349" s="40">
        <v>245927.34</v>
      </c>
      <c r="C349" s="20"/>
      <c r="D349" s="38" t="s">
        <v>857</v>
      </c>
      <c r="E349" s="40">
        <v>24018.75</v>
      </c>
      <c r="F349" s="20"/>
      <c r="G349" s="29"/>
      <c r="H349" s="20"/>
    </row>
    <row r="350" spans="1:8" ht="15" customHeight="1">
      <c r="A350" s="38" t="s">
        <v>477</v>
      </c>
      <c r="B350" s="40">
        <v>243909.06</v>
      </c>
      <c r="D350" s="38" t="s">
        <v>858</v>
      </c>
      <c r="E350" s="40">
        <v>23973.84</v>
      </c>
    </row>
    <row r="351" spans="1:8" ht="15" customHeight="1">
      <c r="A351" s="38" t="s">
        <v>478</v>
      </c>
      <c r="B351" s="40">
        <v>242488.18</v>
      </c>
      <c r="D351" s="38" t="s">
        <v>859</v>
      </c>
      <c r="E351" s="40">
        <v>23860.26</v>
      </c>
    </row>
    <row r="352" spans="1:8" ht="15" customHeight="1">
      <c r="A352" s="38" t="s">
        <v>479</v>
      </c>
      <c r="B352" s="40">
        <v>242108.28</v>
      </c>
      <c r="D352" s="38" t="s">
        <v>860</v>
      </c>
      <c r="E352" s="40">
        <v>23852.36</v>
      </c>
    </row>
    <row r="353" spans="1:5" ht="15" customHeight="1">
      <c r="A353" s="38" t="s">
        <v>480</v>
      </c>
      <c r="B353" s="40">
        <v>241683.75</v>
      </c>
      <c r="D353" s="38" t="s">
        <v>861</v>
      </c>
      <c r="E353" s="40">
        <v>23805.54</v>
      </c>
    </row>
    <row r="354" spans="1:5" ht="15" customHeight="1">
      <c r="A354" s="38" t="s">
        <v>481</v>
      </c>
      <c r="B354" s="40">
        <v>240610.86</v>
      </c>
      <c r="D354" s="38" t="s">
        <v>862</v>
      </c>
      <c r="E354" s="40">
        <v>23689.8</v>
      </c>
    </row>
    <row r="355" spans="1:5" ht="15" customHeight="1">
      <c r="A355" s="38" t="s">
        <v>482</v>
      </c>
      <c r="B355" s="40">
        <v>239648.64000000001</v>
      </c>
      <c r="D355" s="38" t="s">
        <v>863</v>
      </c>
      <c r="E355" s="40">
        <v>23501.94</v>
      </c>
    </row>
    <row r="356" spans="1:5" ht="15" customHeight="1">
      <c r="A356" s="38" t="s">
        <v>483</v>
      </c>
      <c r="B356" s="40">
        <v>236699.51999999999</v>
      </c>
      <c r="D356" s="38" t="s">
        <v>864</v>
      </c>
      <c r="E356" s="40">
        <v>23336.880000000001</v>
      </c>
    </row>
    <row r="357" spans="1:5" ht="15" customHeight="1">
      <c r="A357" s="38" t="s">
        <v>484</v>
      </c>
      <c r="B357" s="40">
        <v>232757.32</v>
      </c>
      <c r="D357" s="38" t="s">
        <v>865</v>
      </c>
      <c r="E357" s="40">
        <v>23318.11</v>
      </c>
    </row>
    <row r="358" spans="1:5" ht="15" customHeight="1">
      <c r="A358" s="38" t="s">
        <v>485</v>
      </c>
      <c r="B358" s="40">
        <v>232537.2</v>
      </c>
      <c r="D358" s="38" t="s">
        <v>866</v>
      </c>
      <c r="E358" s="40">
        <v>23086.36</v>
      </c>
    </row>
    <row r="359" spans="1:5" ht="15" customHeight="1">
      <c r="A359" s="38" t="s">
        <v>486</v>
      </c>
      <c r="B359" s="40">
        <v>232174.98</v>
      </c>
      <c r="D359" s="38" t="s">
        <v>867</v>
      </c>
      <c r="E359" s="40">
        <v>23004.799999999999</v>
      </c>
    </row>
    <row r="360" spans="1:5" ht="15" customHeight="1">
      <c r="A360" s="38" t="s">
        <v>487</v>
      </c>
      <c r="B360" s="40">
        <v>229501.68</v>
      </c>
      <c r="D360" s="38" t="s">
        <v>868</v>
      </c>
      <c r="E360" s="40">
        <v>22923.3</v>
      </c>
    </row>
    <row r="361" spans="1:5" ht="15" customHeight="1">
      <c r="A361" s="38" t="s">
        <v>488</v>
      </c>
      <c r="B361" s="40">
        <v>226437.96</v>
      </c>
      <c r="D361" s="38" t="s">
        <v>869</v>
      </c>
      <c r="E361" s="40">
        <v>22850.52</v>
      </c>
    </row>
    <row r="362" spans="1:5" ht="15" customHeight="1">
      <c r="A362" s="38" t="s">
        <v>489</v>
      </c>
      <c r="B362" s="40">
        <v>223990.56</v>
      </c>
      <c r="D362" s="38" t="s">
        <v>870</v>
      </c>
      <c r="E362" s="40">
        <v>22725.119999999999</v>
      </c>
    </row>
    <row r="363" spans="1:5" ht="15" customHeight="1">
      <c r="A363" s="38" t="s">
        <v>490</v>
      </c>
      <c r="B363" s="40">
        <v>223806.96</v>
      </c>
      <c r="D363" s="38" t="s">
        <v>871</v>
      </c>
      <c r="E363" s="40">
        <v>22572</v>
      </c>
    </row>
    <row r="364" spans="1:5" ht="15" customHeight="1">
      <c r="A364" s="38" t="s">
        <v>491</v>
      </c>
      <c r="B364" s="40">
        <v>220493.92</v>
      </c>
      <c r="D364" s="38" t="s">
        <v>872</v>
      </c>
      <c r="E364" s="40">
        <v>22442.400000000001</v>
      </c>
    </row>
    <row r="365" spans="1:5" ht="15" customHeight="1">
      <c r="A365" s="38" t="s">
        <v>492</v>
      </c>
      <c r="B365" s="40">
        <v>220315.14</v>
      </c>
      <c r="D365" s="38" t="s">
        <v>873</v>
      </c>
      <c r="E365" s="40">
        <v>22196.98</v>
      </c>
    </row>
    <row r="366" spans="1:5" ht="15" customHeight="1">
      <c r="A366" s="38" t="s">
        <v>493</v>
      </c>
      <c r="B366" s="40">
        <v>219962.86</v>
      </c>
      <c r="D366" s="38" t="s">
        <v>874</v>
      </c>
      <c r="E366" s="40">
        <v>22126.5</v>
      </c>
    </row>
    <row r="367" spans="1:5" ht="15" customHeight="1">
      <c r="A367" s="38" t="s">
        <v>494</v>
      </c>
      <c r="B367" s="40">
        <v>218902.02</v>
      </c>
      <c r="D367" s="38" t="s">
        <v>875</v>
      </c>
      <c r="E367" s="40">
        <v>22065.41</v>
      </c>
    </row>
    <row r="368" spans="1:5" ht="15" customHeight="1">
      <c r="A368" s="38" t="s">
        <v>495</v>
      </c>
      <c r="B368" s="40">
        <v>218553.45</v>
      </c>
      <c r="D368" s="38" t="s">
        <v>876</v>
      </c>
      <c r="E368" s="40">
        <v>22054.78</v>
      </c>
    </row>
    <row r="369" spans="1:5" ht="15" customHeight="1">
      <c r="A369" s="38" t="s">
        <v>496</v>
      </c>
      <c r="B369" s="40">
        <v>217757.1</v>
      </c>
      <c r="D369" s="38" t="s">
        <v>877</v>
      </c>
      <c r="E369" s="40">
        <v>21969.279999999999</v>
      </c>
    </row>
    <row r="370" spans="1:5" ht="15" customHeight="1">
      <c r="A370" s="38" t="s">
        <v>497</v>
      </c>
      <c r="B370" s="40">
        <v>217212.84</v>
      </c>
      <c r="D370" s="38" t="s">
        <v>878</v>
      </c>
      <c r="E370" s="40">
        <v>21907.040000000001</v>
      </c>
    </row>
    <row r="371" spans="1:5" ht="15" customHeight="1">
      <c r="A371" s="38" t="s">
        <v>498</v>
      </c>
      <c r="B371" s="40">
        <v>214662.95</v>
      </c>
      <c r="D371" s="38" t="s">
        <v>879</v>
      </c>
      <c r="E371" s="40">
        <v>21849.360000000001</v>
      </c>
    </row>
    <row r="372" spans="1:5" ht="15" customHeight="1">
      <c r="A372" s="38" t="s">
        <v>499</v>
      </c>
      <c r="B372" s="40">
        <v>213211.2</v>
      </c>
      <c r="D372" s="38" t="s">
        <v>880</v>
      </c>
      <c r="E372" s="40">
        <v>21831.21</v>
      </c>
    </row>
    <row r="373" spans="1:5" ht="15" customHeight="1">
      <c r="A373" s="38" t="s">
        <v>500</v>
      </c>
      <c r="B373" s="40">
        <v>210776.31</v>
      </c>
      <c r="D373" s="38" t="s">
        <v>881</v>
      </c>
      <c r="E373" s="40">
        <v>21818.240000000002</v>
      </c>
    </row>
    <row r="374" spans="1:5" ht="15" customHeight="1">
      <c r="A374" s="38" t="s">
        <v>501</v>
      </c>
      <c r="B374" s="40">
        <v>209518.62</v>
      </c>
      <c r="D374" s="38" t="s">
        <v>882</v>
      </c>
      <c r="E374" s="40">
        <v>21805.73</v>
      </c>
    </row>
    <row r="375" spans="1:5" ht="15" customHeight="1">
      <c r="A375" s="38" t="s">
        <v>502</v>
      </c>
      <c r="B375" s="40">
        <v>208910</v>
      </c>
      <c r="D375" s="38" t="s">
        <v>883</v>
      </c>
      <c r="E375" s="40">
        <v>21788.05</v>
      </c>
    </row>
    <row r="376" spans="1:5" ht="15" customHeight="1">
      <c r="A376" s="38" t="s">
        <v>503</v>
      </c>
      <c r="B376" s="40">
        <v>205117.92</v>
      </c>
      <c r="D376" s="38" t="s">
        <v>884</v>
      </c>
      <c r="E376" s="40">
        <v>21758.04</v>
      </c>
    </row>
    <row r="377" spans="1:5" ht="15" customHeight="1">
      <c r="A377" s="38" t="s">
        <v>504</v>
      </c>
      <c r="B377" s="40">
        <v>202833.54</v>
      </c>
      <c r="D377" s="38" t="s">
        <v>885</v>
      </c>
      <c r="E377" s="40">
        <v>21670.28</v>
      </c>
    </row>
    <row r="378" spans="1:5" ht="15" customHeight="1">
      <c r="A378" s="38" t="s">
        <v>505</v>
      </c>
      <c r="B378" s="40">
        <v>202550.53</v>
      </c>
      <c r="D378" s="38" t="s">
        <v>886</v>
      </c>
      <c r="E378" s="40">
        <v>21625.360000000001</v>
      </c>
    </row>
    <row r="379" spans="1:5" ht="15" customHeight="1">
      <c r="A379" s="38" t="s">
        <v>506</v>
      </c>
      <c r="B379" s="40">
        <v>199511.97</v>
      </c>
      <c r="D379" s="38" t="s">
        <v>887</v>
      </c>
      <c r="E379" s="40">
        <v>21610.69</v>
      </c>
    </row>
    <row r="380" spans="1:5" ht="15" customHeight="1">
      <c r="A380" s="38" t="s">
        <v>507</v>
      </c>
      <c r="B380" s="40">
        <v>198210.6</v>
      </c>
      <c r="D380" s="38" t="s">
        <v>888</v>
      </c>
      <c r="E380" s="40">
        <v>21610.6</v>
      </c>
    </row>
    <row r="381" spans="1:5" ht="15" customHeight="1">
      <c r="A381" s="38" t="s">
        <v>508</v>
      </c>
      <c r="B381" s="40">
        <v>196023.24</v>
      </c>
      <c r="D381" s="38" t="s">
        <v>889</v>
      </c>
      <c r="E381" s="40">
        <v>21477.63</v>
      </c>
    </row>
    <row r="382" spans="1:5" ht="15" customHeight="1">
      <c r="A382" s="38" t="s">
        <v>509</v>
      </c>
      <c r="B382" s="40">
        <v>193983.63</v>
      </c>
      <c r="D382" s="38" t="s">
        <v>890</v>
      </c>
      <c r="E382" s="40">
        <v>21292.959999999999</v>
      </c>
    </row>
    <row r="383" spans="1:5" ht="15" customHeight="1">
      <c r="D383" s="38" t="s">
        <v>891</v>
      </c>
      <c r="E383" s="40">
        <v>21188.52</v>
      </c>
    </row>
    <row r="384" spans="1:5" ht="15" customHeight="1">
      <c r="D384" s="38" t="s">
        <v>892</v>
      </c>
      <c r="E384" s="40">
        <v>21121.01</v>
      </c>
    </row>
    <row r="385" spans="4:5" ht="15" customHeight="1">
      <c r="D385" s="38" t="s">
        <v>893</v>
      </c>
      <c r="E385" s="40">
        <v>20526.330000000002</v>
      </c>
    </row>
    <row r="386" spans="4:5" ht="15" customHeight="1">
      <c r="D386" s="38" t="s">
        <v>894</v>
      </c>
      <c r="E386" s="40">
        <v>20379.78</v>
      </c>
    </row>
    <row r="387" spans="4:5" ht="15" customHeight="1">
      <c r="D387" s="38" t="s">
        <v>895</v>
      </c>
      <c r="E387" s="40">
        <v>20332.8</v>
      </c>
    </row>
    <row r="388" spans="4:5" ht="15" customHeight="1">
      <c r="D388" s="38" t="s">
        <v>896</v>
      </c>
      <c r="E388" s="40">
        <v>20265.66</v>
      </c>
    </row>
    <row r="389" spans="4:5" ht="15" customHeight="1">
      <c r="D389" s="38" t="s">
        <v>897</v>
      </c>
      <c r="E389" s="40">
        <v>20077.419999999998</v>
      </c>
    </row>
    <row r="390" spans="4:5" ht="15" customHeight="1">
      <c r="D390" s="38" t="s">
        <v>898</v>
      </c>
      <c r="E390" s="40">
        <v>19728.400000000001</v>
      </c>
    </row>
    <row r="391" spans="4:5" ht="15" customHeight="1">
      <c r="D391" s="38" t="s">
        <v>899</v>
      </c>
      <c r="E391" s="40">
        <v>19696.88</v>
      </c>
    </row>
    <row r="392" spans="4:5" ht="15" customHeight="1">
      <c r="D392" s="38" t="s">
        <v>900</v>
      </c>
      <c r="E392" s="40">
        <v>19566.080000000002</v>
      </c>
    </row>
    <row r="393" spans="4:5" ht="15" customHeight="1">
      <c r="D393" s="38" t="s">
        <v>901</v>
      </c>
      <c r="E393" s="40">
        <v>19528.080000000002</v>
      </c>
    </row>
    <row r="394" spans="4:5" ht="15" customHeight="1">
      <c r="D394" s="38" t="s">
        <v>902</v>
      </c>
      <c r="E394" s="40">
        <v>19398</v>
      </c>
    </row>
    <row r="395" spans="4:5" ht="15" customHeight="1">
      <c r="D395" s="38" t="s">
        <v>903</v>
      </c>
      <c r="E395" s="40">
        <v>19382.22</v>
      </c>
    </row>
    <row r="396" spans="4:5" ht="15" customHeight="1">
      <c r="D396" s="38" t="s">
        <v>904</v>
      </c>
      <c r="E396" s="40">
        <v>19368</v>
      </c>
    </row>
    <row r="397" spans="4:5" ht="15" customHeight="1">
      <c r="D397" s="38" t="s">
        <v>905</v>
      </c>
      <c r="E397" s="40">
        <v>19329.2</v>
      </c>
    </row>
    <row r="398" spans="4:5" ht="15" customHeight="1">
      <c r="D398" s="38" t="s">
        <v>906</v>
      </c>
      <c r="E398" s="40">
        <v>19299.3</v>
      </c>
    </row>
    <row r="399" spans="4:5" ht="15" customHeight="1">
      <c r="D399" s="38" t="s">
        <v>907</v>
      </c>
      <c r="E399" s="40">
        <v>18881.849999999999</v>
      </c>
    </row>
    <row r="400" spans="4:5" ht="15" customHeight="1">
      <c r="D400" s="38" t="s">
        <v>908</v>
      </c>
      <c r="E400" s="40">
        <v>18760.04</v>
      </c>
    </row>
    <row r="401" spans="4:5" ht="15" customHeight="1">
      <c r="D401" s="38" t="s">
        <v>909</v>
      </c>
      <c r="E401" s="40">
        <v>18673.5</v>
      </c>
    </row>
    <row r="402" spans="4:5" ht="15" customHeight="1">
      <c r="D402" s="38" t="s">
        <v>910</v>
      </c>
      <c r="E402" s="40">
        <v>18462.36</v>
      </c>
    </row>
    <row r="403" spans="4:5" ht="15" customHeight="1">
      <c r="D403" s="38" t="s">
        <v>911</v>
      </c>
      <c r="E403" s="40">
        <v>18448.02</v>
      </c>
    </row>
    <row r="404" spans="4:5" ht="15" customHeight="1">
      <c r="D404" s="38" t="s">
        <v>912</v>
      </c>
      <c r="E404" s="40">
        <v>18425.45</v>
      </c>
    </row>
    <row r="405" spans="4:5" ht="15" customHeight="1">
      <c r="D405" s="38" t="s">
        <v>913</v>
      </c>
      <c r="E405" s="40">
        <v>18147.400000000001</v>
      </c>
    </row>
    <row r="406" spans="4:5" ht="15" customHeight="1">
      <c r="D406" s="38" t="s">
        <v>914</v>
      </c>
      <c r="E406" s="40">
        <v>18072.45</v>
      </c>
    </row>
    <row r="407" spans="4:5" ht="15" customHeight="1">
      <c r="D407" s="38" t="s">
        <v>915</v>
      </c>
      <c r="E407" s="40">
        <v>18028.75</v>
      </c>
    </row>
    <row r="408" spans="4:5" ht="15" customHeight="1">
      <c r="D408" s="38" t="s">
        <v>916</v>
      </c>
      <c r="E408" s="40">
        <v>17822.16</v>
      </c>
    </row>
    <row r="409" spans="4:5" ht="15" customHeight="1">
      <c r="D409" s="38" t="s">
        <v>917</v>
      </c>
      <c r="E409" s="40">
        <v>17797.98</v>
      </c>
    </row>
    <row r="410" spans="4:5" ht="15" customHeight="1">
      <c r="D410" s="38" t="s">
        <v>918</v>
      </c>
      <c r="E410" s="40">
        <v>17777.759999999998</v>
      </c>
    </row>
    <row r="411" spans="4:5" ht="15" customHeight="1">
      <c r="D411" s="38" t="s">
        <v>919</v>
      </c>
      <c r="E411" s="40">
        <v>17763.46</v>
      </c>
    </row>
    <row r="412" spans="4:5" ht="15" customHeight="1">
      <c r="D412" s="38" t="s">
        <v>920</v>
      </c>
      <c r="E412" s="40">
        <v>17719.400000000001</v>
      </c>
    </row>
    <row r="413" spans="4:5" ht="15" customHeight="1">
      <c r="D413" s="38" t="s">
        <v>921</v>
      </c>
      <c r="E413" s="40">
        <v>17562.96</v>
      </c>
    </row>
    <row r="414" spans="4:5" ht="15" customHeight="1">
      <c r="D414" s="38" t="s">
        <v>922</v>
      </c>
      <c r="E414" s="40">
        <v>17559.36</v>
      </c>
    </row>
    <row r="415" spans="4:5" ht="15" customHeight="1">
      <c r="D415" s="38" t="s">
        <v>923</v>
      </c>
      <c r="E415" s="40">
        <v>17541.68</v>
      </c>
    </row>
    <row r="416" spans="4:5" ht="15" customHeight="1">
      <c r="D416" s="38" t="s">
        <v>924</v>
      </c>
      <c r="E416" s="40">
        <v>17407.25</v>
      </c>
    </row>
    <row r="417" spans="4:5" ht="15" customHeight="1">
      <c r="D417" s="38" t="s">
        <v>925</v>
      </c>
      <c r="E417" s="40">
        <v>17241.36</v>
      </c>
    </row>
    <row r="418" spans="4:5" ht="15" customHeight="1">
      <c r="D418" s="38" t="s">
        <v>926</v>
      </c>
      <c r="E418" s="40">
        <v>17125.29</v>
      </c>
    </row>
    <row r="419" spans="4:5" ht="15" customHeight="1">
      <c r="D419" s="38" t="s">
        <v>927</v>
      </c>
      <c r="E419" s="40">
        <v>17100.22</v>
      </c>
    </row>
    <row r="420" spans="4:5" ht="15" customHeight="1">
      <c r="D420" s="38" t="s">
        <v>928</v>
      </c>
      <c r="E420" s="40">
        <v>17078.400000000001</v>
      </c>
    </row>
    <row r="421" spans="4:5" ht="15" customHeight="1">
      <c r="D421" s="38" t="s">
        <v>929</v>
      </c>
      <c r="E421" s="40">
        <v>16676.14</v>
      </c>
    </row>
    <row r="422" spans="4:5" ht="15" customHeight="1">
      <c r="D422" s="38" t="s">
        <v>930</v>
      </c>
      <c r="E422" s="40">
        <v>16596.36</v>
      </c>
    </row>
    <row r="423" spans="4:5" ht="15" customHeight="1">
      <c r="D423" s="38" t="s">
        <v>931</v>
      </c>
      <c r="E423" s="40">
        <v>16533.45</v>
      </c>
    </row>
    <row r="424" spans="4:5" ht="15" customHeight="1">
      <c r="D424" s="38" t="s">
        <v>932</v>
      </c>
      <c r="E424" s="40">
        <v>16358.58</v>
      </c>
    </row>
    <row r="425" spans="4:5" ht="15" customHeight="1">
      <c r="D425" s="38" t="s">
        <v>933</v>
      </c>
      <c r="E425" s="40">
        <v>16341.36</v>
      </c>
    </row>
    <row r="426" spans="4:5" ht="15" customHeight="1">
      <c r="D426" s="38" t="s">
        <v>934</v>
      </c>
      <c r="E426" s="40">
        <v>16288.24</v>
      </c>
    </row>
    <row r="427" spans="4:5" ht="15" customHeight="1">
      <c r="D427" s="38" t="s">
        <v>935</v>
      </c>
      <c r="E427" s="40">
        <v>16191.2</v>
      </c>
    </row>
    <row r="428" spans="4:5" ht="15" customHeight="1">
      <c r="D428" s="38" t="s">
        <v>936</v>
      </c>
      <c r="E428" s="40">
        <v>16147.8</v>
      </c>
    </row>
    <row r="429" spans="4:5" ht="15" customHeight="1">
      <c r="D429" s="38" t="s">
        <v>937</v>
      </c>
      <c r="E429" s="40">
        <v>16086.6</v>
      </c>
    </row>
    <row r="430" spans="4:5" ht="15" customHeight="1">
      <c r="D430" s="38" t="s">
        <v>938</v>
      </c>
      <c r="E430" s="40">
        <v>16060.44</v>
      </c>
    </row>
    <row r="431" spans="4:5" ht="15" customHeight="1">
      <c r="D431" s="38" t="s">
        <v>939</v>
      </c>
      <c r="E431" s="40">
        <v>16049.88</v>
      </c>
    </row>
    <row r="432" spans="4:5" ht="15" customHeight="1">
      <c r="D432" s="38" t="s">
        <v>940</v>
      </c>
      <c r="E432" s="40">
        <v>16025.31</v>
      </c>
    </row>
    <row r="433" spans="4:5" ht="15" customHeight="1">
      <c r="D433" s="38" t="s">
        <v>941</v>
      </c>
      <c r="E433" s="40">
        <v>15590.64</v>
      </c>
    </row>
    <row r="434" spans="4:5" ht="15" customHeight="1">
      <c r="D434" s="38" t="s">
        <v>942</v>
      </c>
      <c r="E434" s="40">
        <v>15590.41</v>
      </c>
    </row>
    <row r="435" spans="4:5" ht="15" customHeight="1">
      <c r="D435" s="38" t="s">
        <v>943</v>
      </c>
      <c r="E435" s="40">
        <v>15543.1</v>
      </c>
    </row>
    <row r="436" spans="4:5" ht="15" customHeight="1">
      <c r="D436" s="38" t="s">
        <v>944</v>
      </c>
      <c r="E436" s="40">
        <v>15489.27</v>
      </c>
    </row>
    <row r="437" spans="4:5" ht="15" customHeight="1">
      <c r="D437" s="38" t="s">
        <v>945</v>
      </c>
      <c r="E437" s="40">
        <v>15400.61</v>
      </c>
    </row>
    <row r="438" spans="4:5" ht="15" customHeight="1">
      <c r="D438" s="38" t="s">
        <v>946</v>
      </c>
      <c r="E438" s="40">
        <v>15393.24</v>
      </c>
    </row>
    <row r="439" spans="4:5" ht="15" customHeight="1">
      <c r="D439" s="38" t="s">
        <v>947</v>
      </c>
      <c r="E439" s="40">
        <v>15336.72</v>
      </c>
    </row>
    <row r="440" spans="4:5" ht="15" customHeight="1">
      <c r="D440" s="38" t="s">
        <v>948</v>
      </c>
      <c r="E440" s="40">
        <v>15323.49</v>
      </c>
    </row>
    <row r="441" spans="4:5" ht="15" customHeight="1">
      <c r="D441" s="38" t="s">
        <v>949</v>
      </c>
      <c r="E441" s="40">
        <v>15290.86</v>
      </c>
    </row>
    <row r="442" spans="4:5" ht="15" customHeight="1">
      <c r="D442" s="38" t="s">
        <v>950</v>
      </c>
      <c r="E442" s="40">
        <v>15288.56</v>
      </c>
    </row>
    <row r="443" spans="4:5" ht="15" customHeight="1">
      <c r="D443" s="38" t="s">
        <v>951</v>
      </c>
      <c r="E443" s="40">
        <v>14955.78</v>
      </c>
    </row>
    <row r="444" spans="4:5" ht="15" customHeight="1">
      <c r="D444" s="38" t="s">
        <v>952</v>
      </c>
      <c r="E444" s="40">
        <v>14942.8</v>
      </c>
    </row>
    <row r="445" spans="4:5" ht="15" customHeight="1">
      <c r="D445" s="38" t="s">
        <v>953</v>
      </c>
      <c r="E445" s="40">
        <v>14937.28</v>
      </c>
    </row>
    <row r="446" spans="4:5" ht="15" customHeight="1">
      <c r="D446" s="38" t="s">
        <v>954</v>
      </c>
      <c r="E446" s="40">
        <v>14927.6</v>
      </c>
    </row>
    <row r="447" spans="4:5" ht="15" customHeight="1">
      <c r="D447" s="38" t="s">
        <v>955</v>
      </c>
      <c r="E447" s="40">
        <v>14850.5</v>
      </c>
    </row>
    <row r="448" spans="4:5" ht="15" customHeight="1">
      <c r="D448" s="38" t="s">
        <v>956</v>
      </c>
      <c r="E448" s="40">
        <v>14808.24</v>
      </c>
    </row>
    <row r="449" spans="4:5" ht="15" customHeight="1">
      <c r="D449" s="38" t="s">
        <v>957</v>
      </c>
      <c r="E449" s="40">
        <v>14793.8</v>
      </c>
    </row>
    <row r="450" spans="4:5" ht="15" customHeight="1">
      <c r="D450" s="38" t="s">
        <v>958</v>
      </c>
      <c r="E450" s="40">
        <v>14786.88</v>
      </c>
    </row>
    <row r="451" spans="4:5" ht="15" customHeight="1">
      <c r="D451" s="38" t="s">
        <v>959</v>
      </c>
      <c r="E451" s="40">
        <v>14569.28</v>
      </c>
    </row>
    <row r="452" spans="4:5" ht="15" customHeight="1">
      <c r="D452" s="38" t="s">
        <v>960</v>
      </c>
      <c r="E452" s="40">
        <v>14551.83</v>
      </c>
    </row>
    <row r="453" spans="4:5" ht="15" customHeight="1">
      <c r="D453" s="38" t="s">
        <v>961</v>
      </c>
      <c r="E453" s="40">
        <v>14418.5</v>
      </c>
    </row>
    <row r="454" spans="4:5" ht="15" customHeight="1">
      <c r="D454" s="38" t="s">
        <v>962</v>
      </c>
      <c r="E454" s="40">
        <v>14384</v>
      </c>
    </row>
    <row r="455" spans="4:5" ht="15" customHeight="1">
      <c r="D455" s="38" t="s">
        <v>963</v>
      </c>
      <c r="E455" s="40">
        <v>14251.65</v>
      </c>
    </row>
    <row r="456" spans="4:5" ht="15" customHeight="1">
      <c r="D456" s="38" t="s">
        <v>964</v>
      </c>
      <c r="E456" s="40">
        <v>14241.04</v>
      </c>
    </row>
    <row r="457" spans="4:5" ht="15" customHeight="1">
      <c r="D457" s="38" t="s">
        <v>965</v>
      </c>
      <c r="E457" s="40">
        <v>14203.35</v>
      </c>
    </row>
    <row r="458" spans="4:5" ht="15" customHeight="1">
      <c r="D458" s="38" t="s">
        <v>966</v>
      </c>
      <c r="E458" s="40">
        <v>14203.35</v>
      </c>
    </row>
    <row r="459" spans="4:5" ht="15" customHeight="1">
      <c r="D459" s="38" t="s">
        <v>967</v>
      </c>
      <c r="E459" s="40">
        <v>14039.52</v>
      </c>
    </row>
    <row r="460" spans="4:5" ht="15" customHeight="1">
      <c r="D460" s="38" t="s">
        <v>968</v>
      </c>
      <c r="E460" s="40">
        <v>13911.88</v>
      </c>
    </row>
    <row r="461" spans="4:5" ht="15" customHeight="1">
      <c r="D461" s="38" t="s">
        <v>969</v>
      </c>
      <c r="E461" s="40">
        <v>13867.2</v>
      </c>
    </row>
    <row r="462" spans="4:5" ht="15" customHeight="1">
      <c r="D462" s="38" t="s">
        <v>970</v>
      </c>
      <c r="E462" s="40">
        <v>13772.5</v>
      </c>
    </row>
    <row r="463" spans="4:5" ht="15" customHeight="1">
      <c r="D463" s="38" t="s">
        <v>971</v>
      </c>
      <c r="E463" s="40">
        <v>13697.1</v>
      </c>
    </row>
    <row r="464" spans="4:5" ht="15" customHeight="1">
      <c r="D464" s="38" t="s">
        <v>972</v>
      </c>
      <c r="E464" s="40">
        <v>13464.15</v>
      </c>
    </row>
    <row r="465" spans="4:5" ht="15" customHeight="1">
      <c r="D465" s="38" t="s">
        <v>973</v>
      </c>
      <c r="E465" s="40">
        <v>13331.52</v>
      </c>
    </row>
    <row r="466" spans="4:5" ht="15" customHeight="1">
      <c r="D466" s="38" t="s">
        <v>974</v>
      </c>
      <c r="E466" s="40">
        <v>13266.72</v>
      </c>
    </row>
    <row r="467" spans="4:5" ht="15" customHeight="1">
      <c r="D467" s="38" t="s">
        <v>975</v>
      </c>
      <c r="E467" s="40">
        <v>13260.88</v>
      </c>
    </row>
    <row r="468" spans="4:5" ht="15" customHeight="1">
      <c r="D468" s="38" t="s">
        <v>976</v>
      </c>
      <c r="E468" s="40">
        <v>13189.23</v>
      </c>
    </row>
    <row r="469" spans="4:5" ht="15" customHeight="1">
      <c r="D469" s="38" t="s">
        <v>977</v>
      </c>
      <c r="E469" s="40">
        <v>13039.68</v>
      </c>
    </row>
    <row r="470" spans="4:5" ht="15" customHeight="1">
      <c r="D470" s="38" t="s">
        <v>978</v>
      </c>
      <c r="E470" s="40">
        <v>13031.4</v>
      </c>
    </row>
    <row r="471" spans="4:5" ht="15" customHeight="1">
      <c r="D471" s="38" t="s">
        <v>979</v>
      </c>
      <c r="E471" s="40">
        <v>13009.72</v>
      </c>
    </row>
    <row r="472" spans="4:5" ht="15" customHeight="1">
      <c r="D472" s="38" t="s">
        <v>980</v>
      </c>
      <c r="E472" s="40">
        <v>12960</v>
      </c>
    </row>
    <row r="473" spans="4:5" ht="15" customHeight="1">
      <c r="D473" s="38" t="s">
        <v>981</v>
      </c>
      <c r="E473" s="40">
        <v>12959.35</v>
      </c>
    </row>
    <row r="474" spans="4:5" ht="15" customHeight="1">
      <c r="D474" s="38" t="s">
        <v>982</v>
      </c>
      <c r="E474" s="40">
        <v>12757.68</v>
      </c>
    </row>
    <row r="475" spans="4:5" ht="15" customHeight="1">
      <c r="D475" s="38" t="s">
        <v>983</v>
      </c>
      <c r="E475" s="40">
        <v>12749.6</v>
      </c>
    </row>
    <row r="476" spans="4:5" ht="15" customHeight="1">
      <c r="D476" s="38" t="s">
        <v>984</v>
      </c>
      <c r="E476" s="40">
        <v>12748.89</v>
      </c>
    </row>
    <row r="477" spans="4:5" ht="15" customHeight="1">
      <c r="D477" s="38" t="s">
        <v>985</v>
      </c>
      <c r="E477" s="40">
        <v>12633.48</v>
      </c>
    </row>
    <row r="478" spans="4:5" ht="15" customHeight="1">
      <c r="D478" s="38" t="s">
        <v>986</v>
      </c>
      <c r="E478" s="40">
        <v>12438.58</v>
      </c>
    </row>
    <row r="479" spans="4:5" ht="15" customHeight="1">
      <c r="D479" s="38" t="s">
        <v>987</v>
      </c>
      <c r="E479" s="40">
        <v>12388.95</v>
      </c>
    </row>
    <row r="480" spans="4:5" ht="15" customHeight="1">
      <c r="D480" s="38" t="s">
        <v>988</v>
      </c>
      <c r="E480" s="40">
        <v>12351.5</v>
      </c>
    </row>
    <row r="481" spans="4:5" ht="15" customHeight="1">
      <c r="D481" s="38" t="s">
        <v>989</v>
      </c>
      <c r="E481" s="40">
        <v>12333.6</v>
      </c>
    </row>
    <row r="482" spans="4:5" ht="15" customHeight="1">
      <c r="D482" s="38" t="s">
        <v>990</v>
      </c>
      <c r="E482" s="40">
        <v>12321.28</v>
      </c>
    </row>
    <row r="483" spans="4:5" ht="15" customHeight="1">
      <c r="D483" s="38" t="s">
        <v>991</v>
      </c>
      <c r="E483" s="40">
        <v>12255.54</v>
      </c>
    </row>
    <row r="484" spans="4:5" ht="15" customHeight="1">
      <c r="D484" s="38" t="s">
        <v>992</v>
      </c>
      <c r="E484" s="40">
        <v>12206.4</v>
      </c>
    </row>
    <row r="485" spans="4:5" ht="15" customHeight="1">
      <c r="D485" s="38" t="s">
        <v>993</v>
      </c>
      <c r="E485" s="40">
        <v>12149.19</v>
      </c>
    </row>
    <row r="486" spans="4:5" ht="15" customHeight="1">
      <c r="D486" s="38" t="s">
        <v>994</v>
      </c>
      <c r="E486" s="40">
        <v>11881.37</v>
      </c>
    </row>
    <row r="487" spans="4:5" ht="15" customHeight="1">
      <c r="D487" s="38" t="s">
        <v>995</v>
      </c>
      <c r="E487" s="40">
        <v>11828.88</v>
      </c>
    </row>
    <row r="488" spans="4:5" ht="15" customHeight="1">
      <c r="D488" s="38" t="s">
        <v>996</v>
      </c>
      <c r="E488" s="40">
        <v>11773.35</v>
      </c>
    </row>
    <row r="489" spans="4:5" ht="15" customHeight="1">
      <c r="D489" s="38" t="s">
        <v>997</v>
      </c>
      <c r="E489" s="40">
        <v>11761.4</v>
      </c>
    </row>
    <row r="490" spans="4:5" ht="15" customHeight="1">
      <c r="D490" s="38" t="s">
        <v>998</v>
      </c>
      <c r="E490" s="40">
        <v>11664.72</v>
      </c>
    </row>
    <row r="491" spans="4:5" ht="15" customHeight="1">
      <c r="D491" s="38" t="s">
        <v>999</v>
      </c>
      <c r="E491" s="40">
        <v>11630.97</v>
      </c>
    </row>
    <row r="492" spans="4:5" ht="15" customHeight="1">
      <c r="D492" s="38" t="s">
        <v>1000</v>
      </c>
      <c r="E492" s="40">
        <v>11511.26</v>
      </c>
    </row>
    <row r="493" spans="4:5" ht="15" customHeight="1">
      <c r="D493" s="38" t="s">
        <v>1001</v>
      </c>
      <c r="E493" s="40">
        <v>11503</v>
      </c>
    </row>
    <row r="494" spans="4:5" ht="15" customHeight="1">
      <c r="D494" s="38" t="s">
        <v>1002</v>
      </c>
      <c r="E494" s="40">
        <v>11323.11</v>
      </c>
    </row>
    <row r="495" spans="4:5" ht="15" customHeight="1">
      <c r="D495" s="38" t="s">
        <v>1003</v>
      </c>
      <c r="E495" s="40">
        <v>11295.36</v>
      </c>
    </row>
    <row r="496" spans="4:5" ht="15" customHeight="1">
      <c r="D496" s="38" t="s">
        <v>1004</v>
      </c>
      <c r="E496" s="40">
        <v>11284.5</v>
      </c>
    </row>
    <row r="497" spans="4:5" ht="15" customHeight="1">
      <c r="D497" s="38" t="s">
        <v>1005</v>
      </c>
      <c r="E497" s="40">
        <v>11193.82</v>
      </c>
    </row>
    <row r="498" spans="4:5" ht="15" customHeight="1">
      <c r="D498" s="38" t="s">
        <v>1006</v>
      </c>
      <c r="E498" s="40">
        <v>11164.03</v>
      </c>
    </row>
    <row r="499" spans="4:5" ht="15" customHeight="1">
      <c r="D499" s="38" t="s">
        <v>1007</v>
      </c>
      <c r="E499" s="40">
        <v>11107.92</v>
      </c>
    </row>
    <row r="500" spans="4:5" ht="15" customHeight="1">
      <c r="D500" s="38" t="s">
        <v>1008</v>
      </c>
      <c r="E500" s="40">
        <v>11083.68</v>
      </c>
    </row>
    <row r="501" spans="4:5" ht="15" customHeight="1">
      <c r="D501" s="38" t="s">
        <v>1009</v>
      </c>
      <c r="E501" s="40">
        <v>11058.96</v>
      </c>
    </row>
    <row r="502" spans="4:5" ht="15" customHeight="1">
      <c r="D502" s="38" t="s">
        <v>1010</v>
      </c>
      <c r="E502" s="40">
        <v>11055</v>
      </c>
    </row>
    <row r="503" spans="4:5" ht="15" customHeight="1">
      <c r="D503" s="38" t="s">
        <v>1011</v>
      </c>
      <c r="E503" s="40">
        <v>10983.6</v>
      </c>
    </row>
    <row r="504" spans="4:5" ht="15" customHeight="1">
      <c r="D504" s="38" t="s">
        <v>1012</v>
      </c>
      <c r="E504" s="40">
        <v>10930.97</v>
      </c>
    </row>
    <row r="505" spans="4:5" ht="15" customHeight="1">
      <c r="D505" s="38" t="s">
        <v>1013</v>
      </c>
      <c r="E505" s="40">
        <v>10843.52</v>
      </c>
    </row>
    <row r="506" spans="4:5" ht="15" customHeight="1">
      <c r="D506" s="38" t="s">
        <v>1014</v>
      </c>
      <c r="E506" s="40">
        <v>10786.16</v>
      </c>
    </row>
    <row r="507" spans="4:5" ht="15" customHeight="1">
      <c r="D507" s="38" t="s">
        <v>1015</v>
      </c>
      <c r="E507" s="40">
        <v>10751.73</v>
      </c>
    </row>
    <row r="508" spans="4:5" ht="15" customHeight="1">
      <c r="D508" s="38" t="s">
        <v>1016</v>
      </c>
      <c r="E508" s="40">
        <v>10689.36</v>
      </c>
    </row>
    <row r="509" spans="4:5" ht="15" customHeight="1">
      <c r="D509" s="38" t="s">
        <v>1017</v>
      </c>
      <c r="E509" s="40">
        <v>10673.78</v>
      </c>
    </row>
    <row r="510" spans="4:5" ht="15" customHeight="1">
      <c r="D510" s="38" t="s">
        <v>1018</v>
      </c>
      <c r="E510" s="40">
        <v>10672.87</v>
      </c>
    </row>
    <row r="511" spans="4:5" ht="15" customHeight="1">
      <c r="D511" s="38" t="s">
        <v>1019</v>
      </c>
      <c r="E511" s="40">
        <v>10532.72</v>
      </c>
    </row>
    <row r="512" spans="4:5" ht="15" customHeight="1">
      <c r="D512" s="38" t="s">
        <v>1020</v>
      </c>
      <c r="E512" s="40">
        <v>10523.94</v>
      </c>
    </row>
    <row r="513" spans="4:5" ht="15" customHeight="1">
      <c r="D513" s="38" t="s">
        <v>1021</v>
      </c>
      <c r="E513" s="40">
        <v>10511.92</v>
      </c>
    </row>
    <row r="514" spans="4:5" ht="15" customHeight="1">
      <c r="D514" s="38" t="s">
        <v>1022</v>
      </c>
      <c r="E514" s="40">
        <v>10480.02</v>
      </c>
    </row>
    <row r="515" spans="4:5" ht="15" customHeight="1">
      <c r="D515" s="38" t="s">
        <v>1023</v>
      </c>
      <c r="E515" s="40">
        <v>10384</v>
      </c>
    </row>
    <row r="516" spans="4:5" ht="15" customHeight="1">
      <c r="D516" s="38" t="s">
        <v>1024</v>
      </c>
      <c r="E516" s="40">
        <v>10287.81</v>
      </c>
    </row>
    <row r="517" spans="4:5" ht="15" customHeight="1">
      <c r="D517" s="38" t="s">
        <v>1025</v>
      </c>
      <c r="E517" s="40">
        <v>10284.299999999999</v>
      </c>
    </row>
    <row r="518" spans="4:5" ht="15" customHeight="1">
      <c r="D518" s="38" t="s">
        <v>1026</v>
      </c>
      <c r="E518" s="40">
        <v>10267.4</v>
      </c>
    </row>
    <row r="519" spans="4:5" ht="15" customHeight="1">
      <c r="D519" s="38" t="s">
        <v>1027</v>
      </c>
      <c r="E519" s="40">
        <v>10160.44</v>
      </c>
    </row>
    <row r="520" spans="4:5" ht="15" customHeight="1">
      <c r="D520" s="38" t="s">
        <v>1028</v>
      </c>
      <c r="E520" s="40">
        <v>10122.84</v>
      </c>
    </row>
    <row r="521" spans="4:5" ht="15" customHeight="1">
      <c r="D521" s="38" t="s">
        <v>1029</v>
      </c>
      <c r="E521" s="40">
        <v>10118.549999999999</v>
      </c>
    </row>
    <row r="522" spans="4:5" ht="15" customHeight="1">
      <c r="D522" s="38" t="s">
        <v>1030</v>
      </c>
      <c r="E522" s="40">
        <v>10116.209999999999</v>
      </c>
    </row>
    <row r="523" spans="4:5" ht="15" customHeight="1">
      <c r="D523" s="38" t="s">
        <v>1031</v>
      </c>
      <c r="E523" s="40">
        <v>10032</v>
      </c>
    </row>
    <row r="524" spans="4:5" ht="15" customHeight="1">
      <c r="D524" s="38" t="s">
        <v>1032</v>
      </c>
      <c r="E524" s="40">
        <v>10032</v>
      </c>
    </row>
    <row r="525" spans="4:5" ht="15" customHeight="1">
      <c r="D525" s="38" t="s">
        <v>1033</v>
      </c>
      <c r="E525" s="40">
        <v>10032</v>
      </c>
    </row>
    <row r="526" spans="4:5" ht="15" customHeight="1">
      <c r="D526" s="38" t="s">
        <v>1034</v>
      </c>
      <c r="E526" s="40">
        <v>10013.4</v>
      </c>
    </row>
    <row r="527" spans="4:5" ht="15" customHeight="1">
      <c r="D527" s="38" t="s">
        <v>1035</v>
      </c>
      <c r="E527" s="40">
        <v>9975.84</v>
      </c>
    </row>
    <row r="528" spans="4:5" ht="15" customHeight="1">
      <c r="D528" s="38" t="s">
        <v>1036</v>
      </c>
      <c r="E528" s="40">
        <v>9942.24</v>
      </c>
    </row>
    <row r="529" spans="4:5" ht="15" customHeight="1">
      <c r="D529" s="38" t="s">
        <v>1037</v>
      </c>
      <c r="E529" s="40">
        <v>9869.44</v>
      </c>
    </row>
    <row r="530" spans="4:5" ht="15" customHeight="1">
      <c r="D530" s="38" t="s">
        <v>1038</v>
      </c>
      <c r="E530" s="40">
        <v>9864.51</v>
      </c>
    </row>
    <row r="531" spans="4:5" ht="15" customHeight="1">
      <c r="D531" s="38" t="s">
        <v>1039</v>
      </c>
      <c r="E531" s="40">
        <v>9857.2000000000007</v>
      </c>
    </row>
    <row r="532" spans="4:5" ht="15" customHeight="1">
      <c r="D532" s="38" t="s">
        <v>1040</v>
      </c>
      <c r="E532" s="40">
        <v>9852.15</v>
      </c>
    </row>
    <row r="533" spans="4:5" ht="15" customHeight="1">
      <c r="D533" s="38" t="s">
        <v>1041</v>
      </c>
      <c r="E533" s="40">
        <v>9740.85</v>
      </c>
    </row>
    <row r="534" spans="4:5" ht="15" customHeight="1">
      <c r="D534" s="38" t="s">
        <v>1042</v>
      </c>
      <c r="E534" s="40">
        <v>9739.4</v>
      </c>
    </row>
    <row r="535" spans="4:5" ht="15" customHeight="1">
      <c r="D535" s="38" t="s">
        <v>1043</v>
      </c>
      <c r="E535" s="40">
        <v>9684</v>
      </c>
    </row>
    <row r="536" spans="4:5" ht="15" customHeight="1">
      <c r="D536" s="38" t="s">
        <v>1044</v>
      </c>
      <c r="E536" s="40">
        <v>9672.3700000000008</v>
      </c>
    </row>
    <row r="537" spans="4:5" ht="15" customHeight="1">
      <c r="D537" s="38" t="s">
        <v>1045</v>
      </c>
      <c r="E537" s="40">
        <v>9665.6</v>
      </c>
    </row>
    <row r="538" spans="4:5" ht="15" customHeight="1">
      <c r="D538" s="38" t="s">
        <v>1046</v>
      </c>
      <c r="E538" s="40">
        <v>9604.75</v>
      </c>
    </row>
    <row r="539" spans="4:5" ht="15" customHeight="1">
      <c r="D539" s="38" t="s">
        <v>1047</v>
      </c>
      <c r="E539" s="40">
        <v>9579.9</v>
      </c>
    </row>
    <row r="540" spans="4:5" ht="15" customHeight="1">
      <c r="D540" s="38" t="s">
        <v>1048</v>
      </c>
      <c r="E540" s="40">
        <v>9560.1</v>
      </c>
    </row>
    <row r="541" spans="4:5" ht="15" customHeight="1">
      <c r="D541" s="38" t="s">
        <v>1049</v>
      </c>
      <c r="E541" s="40">
        <v>9551.16</v>
      </c>
    </row>
    <row r="542" spans="4:5" ht="15" customHeight="1">
      <c r="D542" s="38" t="s">
        <v>1050</v>
      </c>
      <c r="E542" s="40">
        <v>9383.32</v>
      </c>
    </row>
    <row r="543" spans="4:5" ht="15" customHeight="1">
      <c r="D543" s="38" t="s">
        <v>1051</v>
      </c>
      <c r="E543" s="40">
        <v>9123.84</v>
      </c>
    </row>
    <row r="544" spans="4:5" ht="15" customHeight="1">
      <c r="D544" s="38" t="s">
        <v>1052</v>
      </c>
      <c r="E544" s="40">
        <v>9017.2800000000007</v>
      </c>
    </row>
    <row r="545" spans="4:5" ht="15" customHeight="1">
      <c r="D545" s="38" t="s">
        <v>1053</v>
      </c>
      <c r="E545" s="40">
        <v>9006.8799999999992</v>
      </c>
    </row>
    <row r="546" spans="4:5" ht="15" customHeight="1">
      <c r="D546" s="38" t="s">
        <v>1054</v>
      </c>
      <c r="E546" s="40">
        <v>9001.92</v>
      </c>
    </row>
    <row r="547" spans="4:5" ht="15" customHeight="1">
      <c r="D547" s="38" t="s">
        <v>1055</v>
      </c>
      <c r="E547" s="40">
        <v>8992.2000000000007</v>
      </c>
    </row>
    <row r="548" spans="4:5" ht="15" customHeight="1">
      <c r="D548" s="38" t="s">
        <v>1056</v>
      </c>
      <c r="E548" s="40">
        <v>8976.68</v>
      </c>
    </row>
    <row r="549" spans="4:5" ht="15" customHeight="1">
      <c r="D549" s="38" t="s">
        <v>1057</v>
      </c>
      <c r="E549" s="40">
        <v>8921.34</v>
      </c>
    </row>
    <row r="550" spans="4:5" ht="15" customHeight="1">
      <c r="D550" s="38" t="s">
        <v>1058</v>
      </c>
      <c r="E550" s="40">
        <v>8740.6200000000008</v>
      </c>
    </row>
    <row r="551" spans="4:5" ht="15" customHeight="1">
      <c r="D551" s="38" t="s">
        <v>1059</v>
      </c>
      <c r="E551" s="40">
        <v>8676.52</v>
      </c>
    </row>
    <row r="552" spans="4:5" ht="15" customHeight="1">
      <c r="D552" s="38" t="s">
        <v>1060</v>
      </c>
      <c r="E552" s="40">
        <v>8658.3799999999992</v>
      </c>
    </row>
    <row r="553" spans="4:5" ht="15" customHeight="1">
      <c r="D553" s="38" t="s">
        <v>1061</v>
      </c>
      <c r="E553" s="40">
        <v>8651.16</v>
      </c>
    </row>
    <row r="554" spans="4:5" ht="15" customHeight="1">
      <c r="D554" s="38" t="s">
        <v>1062</v>
      </c>
      <c r="E554" s="40">
        <v>8586.6</v>
      </c>
    </row>
    <row r="555" spans="4:5" ht="15" customHeight="1">
      <c r="D555" s="38" t="s">
        <v>1063</v>
      </c>
      <c r="E555" s="40">
        <v>8571.68</v>
      </c>
    </row>
    <row r="556" spans="4:5" ht="15" customHeight="1">
      <c r="D556" s="38" t="s">
        <v>1064</v>
      </c>
      <c r="E556" s="40">
        <v>8545.82</v>
      </c>
    </row>
    <row r="557" spans="4:5" ht="15" customHeight="1">
      <c r="D557" s="38" t="s">
        <v>1065</v>
      </c>
      <c r="E557" s="40">
        <v>8529.84</v>
      </c>
    </row>
    <row r="558" spans="4:5" ht="15" customHeight="1">
      <c r="D558" s="38" t="s">
        <v>1066</v>
      </c>
      <c r="E558" s="40">
        <v>8502.84</v>
      </c>
    </row>
    <row r="559" spans="4:5" ht="15" customHeight="1">
      <c r="D559" s="38" t="s">
        <v>1067</v>
      </c>
      <c r="E559" s="40">
        <v>8484.7999999999993</v>
      </c>
    </row>
    <row r="560" spans="4:5" ht="15" customHeight="1">
      <c r="D560" s="38" t="s">
        <v>1068</v>
      </c>
      <c r="E560" s="40">
        <v>8479.2000000000007</v>
      </c>
    </row>
    <row r="561" spans="4:5" ht="15" customHeight="1">
      <c r="D561" s="38" t="s">
        <v>1069</v>
      </c>
      <c r="E561" s="40">
        <v>8457.85</v>
      </c>
    </row>
    <row r="562" spans="4:5" ht="15" customHeight="1">
      <c r="D562" s="38" t="s">
        <v>1070</v>
      </c>
      <c r="E562" s="40">
        <v>8457.66</v>
      </c>
    </row>
    <row r="563" spans="4:5" ht="15" customHeight="1">
      <c r="D563" s="38" t="s">
        <v>1071</v>
      </c>
      <c r="E563" s="40">
        <v>8449.25</v>
      </c>
    </row>
    <row r="564" spans="4:5" ht="15" customHeight="1">
      <c r="D564" s="38" t="s">
        <v>1072</v>
      </c>
      <c r="E564" s="40">
        <v>8417.7099999999991</v>
      </c>
    </row>
    <row r="565" spans="4:5" ht="15" customHeight="1">
      <c r="D565" s="38" t="s">
        <v>1073</v>
      </c>
      <c r="E565" s="40">
        <v>8397</v>
      </c>
    </row>
    <row r="566" spans="4:5" ht="15" customHeight="1">
      <c r="D566" s="38" t="s">
        <v>1074</v>
      </c>
      <c r="E566" s="40">
        <v>8386.2800000000007</v>
      </c>
    </row>
    <row r="567" spans="4:5" ht="15" customHeight="1">
      <c r="D567" s="38" t="s">
        <v>1075</v>
      </c>
      <c r="E567" s="40">
        <v>8320.86</v>
      </c>
    </row>
    <row r="568" spans="4:5" ht="15" customHeight="1">
      <c r="D568" s="38" t="s">
        <v>1076</v>
      </c>
      <c r="E568" s="40">
        <v>8265.6</v>
      </c>
    </row>
    <row r="569" spans="4:5" ht="15" customHeight="1">
      <c r="D569" s="38" t="s">
        <v>1077</v>
      </c>
      <c r="E569" s="40">
        <v>8261.66</v>
      </c>
    </row>
    <row r="570" spans="4:5" ht="15" customHeight="1">
      <c r="D570" s="38" t="s">
        <v>1078</v>
      </c>
      <c r="E570" s="40">
        <v>8256</v>
      </c>
    </row>
    <row r="571" spans="4:5" ht="15" customHeight="1">
      <c r="D571" s="38" t="s">
        <v>1079</v>
      </c>
      <c r="E571" s="40">
        <v>8238.4</v>
      </c>
    </row>
    <row r="572" spans="4:5" ht="15" customHeight="1">
      <c r="D572" s="38" t="s">
        <v>1080</v>
      </c>
      <c r="E572" s="40">
        <v>8233.92</v>
      </c>
    </row>
    <row r="573" spans="4:5" ht="15" customHeight="1">
      <c r="D573" s="38" t="s">
        <v>1081</v>
      </c>
      <c r="E573" s="40">
        <v>8190.99</v>
      </c>
    </row>
    <row r="574" spans="4:5" ht="15" customHeight="1">
      <c r="D574" s="38" t="s">
        <v>1082</v>
      </c>
      <c r="E574" s="40">
        <v>8103.76</v>
      </c>
    </row>
    <row r="575" spans="4:5" ht="15" customHeight="1">
      <c r="D575" s="38" t="s">
        <v>1083</v>
      </c>
      <c r="E575" s="40">
        <v>8081.6</v>
      </c>
    </row>
    <row r="576" spans="4:5" ht="15" customHeight="1">
      <c r="D576" s="38" t="s">
        <v>1084</v>
      </c>
      <c r="E576" s="40">
        <v>8068.95</v>
      </c>
    </row>
    <row r="577" spans="4:5" ht="15" customHeight="1">
      <c r="D577" s="38" t="s">
        <v>1085</v>
      </c>
      <c r="E577" s="40">
        <v>8059.5</v>
      </c>
    </row>
    <row r="578" spans="4:5" ht="15" customHeight="1">
      <c r="D578" s="38" t="s">
        <v>1086</v>
      </c>
      <c r="E578" s="40">
        <v>7979.4</v>
      </c>
    </row>
    <row r="579" spans="4:5" ht="15" customHeight="1">
      <c r="D579" s="38" t="s">
        <v>1087</v>
      </c>
      <c r="E579" s="40">
        <v>7969.5</v>
      </c>
    </row>
    <row r="580" spans="4:5" ht="15" customHeight="1">
      <c r="D580" s="38" t="s">
        <v>1088</v>
      </c>
      <c r="E580" s="40">
        <v>7962.9</v>
      </c>
    </row>
    <row r="581" spans="4:5" ht="15" customHeight="1">
      <c r="D581" s="38" t="s">
        <v>1089</v>
      </c>
      <c r="E581" s="40">
        <v>7912.17</v>
      </c>
    </row>
    <row r="582" spans="4:5" ht="15" customHeight="1">
      <c r="D582" s="38" t="s">
        <v>1090</v>
      </c>
      <c r="E582" s="40">
        <v>7834.84</v>
      </c>
    </row>
    <row r="583" spans="4:5" ht="15" customHeight="1">
      <c r="D583" s="38" t="s">
        <v>1091</v>
      </c>
      <c r="E583" s="40">
        <v>7834.84</v>
      </c>
    </row>
    <row r="584" spans="4:5" ht="15" customHeight="1">
      <c r="D584" s="38" t="s">
        <v>1092</v>
      </c>
      <c r="E584" s="40">
        <v>7824.6</v>
      </c>
    </row>
    <row r="585" spans="4:5" ht="15" customHeight="1">
      <c r="D585" s="38" t="s">
        <v>1093</v>
      </c>
      <c r="E585" s="40">
        <v>7820.17</v>
      </c>
    </row>
    <row r="586" spans="4:5" ht="15" customHeight="1">
      <c r="D586" s="38" t="s">
        <v>1094</v>
      </c>
      <c r="E586" s="40">
        <v>7755.2</v>
      </c>
    </row>
    <row r="587" spans="4:5" ht="15" customHeight="1">
      <c r="D587" s="38" t="s">
        <v>1095</v>
      </c>
      <c r="E587" s="40">
        <v>7740.7</v>
      </c>
    </row>
    <row r="588" spans="4:5" ht="15" customHeight="1">
      <c r="D588" s="38" t="s">
        <v>1096</v>
      </c>
      <c r="E588" s="40">
        <v>7717.68</v>
      </c>
    </row>
    <row r="589" spans="4:5" ht="15" customHeight="1">
      <c r="D589" s="38" t="s">
        <v>1097</v>
      </c>
      <c r="E589" s="40">
        <v>7707.73</v>
      </c>
    </row>
    <row r="590" spans="4:5" ht="15" customHeight="1">
      <c r="D590" s="38" t="s">
        <v>1098</v>
      </c>
      <c r="E590" s="40">
        <v>7704.84</v>
      </c>
    </row>
    <row r="591" spans="4:5" ht="15" customHeight="1">
      <c r="D591" s="38" t="s">
        <v>1099</v>
      </c>
      <c r="E591" s="40">
        <v>7623.54</v>
      </c>
    </row>
    <row r="592" spans="4:5" ht="15" customHeight="1">
      <c r="D592" s="38" t="s">
        <v>1100</v>
      </c>
      <c r="E592" s="40">
        <v>7602.72</v>
      </c>
    </row>
    <row r="593" spans="4:5" ht="15" customHeight="1">
      <c r="D593" s="38" t="s">
        <v>1101</v>
      </c>
      <c r="E593" s="40">
        <v>7577.52</v>
      </c>
    </row>
    <row r="594" spans="4:5" ht="15" customHeight="1">
      <c r="D594" s="38" t="s">
        <v>1102</v>
      </c>
      <c r="E594" s="40">
        <v>7576.47</v>
      </c>
    </row>
    <row r="595" spans="4:5" ht="15" customHeight="1">
      <c r="D595" s="38" t="s">
        <v>1103</v>
      </c>
      <c r="E595" s="40">
        <v>7549.38</v>
      </c>
    </row>
    <row r="596" spans="4:5" ht="15" customHeight="1">
      <c r="D596" s="38" t="s">
        <v>1104</v>
      </c>
      <c r="E596" s="40">
        <v>7453.4</v>
      </c>
    </row>
    <row r="597" spans="4:5" ht="15" customHeight="1">
      <c r="D597" s="38" t="s">
        <v>1105</v>
      </c>
      <c r="E597" s="40">
        <v>7409.28</v>
      </c>
    </row>
    <row r="598" spans="4:5" ht="15" customHeight="1">
      <c r="D598" s="38" t="s">
        <v>1106</v>
      </c>
      <c r="E598" s="40">
        <v>7392.13</v>
      </c>
    </row>
    <row r="599" spans="4:5" ht="15" customHeight="1">
      <c r="D599" s="38" t="s">
        <v>1107</v>
      </c>
      <c r="E599" s="40">
        <v>7362.3</v>
      </c>
    </row>
    <row r="600" spans="4:5" ht="15" customHeight="1">
      <c r="D600" s="38" t="s">
        <v>1108</v>
      </c>
      <c r="E600" s="40">
        <v>7345.62</v>
      </c>
    </row>
    <row r="601" spans="4:5" ht="15" customHeight="1">
      <c r="D601" s="38" t="s">
        <v>1109</v>
      </c>
      <c r="E601" s="40">
        <v>7338.56</v>
      </c>
    </row>
    <row r="602" spans="4:5" ht="15" customHeight="1">
      <c r="D602" s="38" t="s">
        <v>1110</v>
      </c>
      <c r="E602" s="40">
        <v>7282.62</v>
      </c>
    </row>
    <row r="603" spans="4:5" ht="15" customHeight="1">
      <c r="D603" s="38" t="s">
        <v>1111</v>
      </c>
      <c r="E603" s="40">
        <v>7245.69</v>
      </c>
    </row>
    <row r="604" spans="4:5" ht="15" customHeight="1">
      <c r="D604" s="38" t="s">
        <v>1112</v>
      </c>
      <c r="E604" s="40">
        <v>7243.75</v>
      </c>
    </row>
    <row r="605" spans="4:5" ht="15" customHeight="1">
      <c r="D605" s="38" t="s">
        <v>1113</v>
      </c>
      <c r="E605" s="40">
        <v>7220.43</v>
      </c>
    </row>
    <row r="606" spans="4:5" ht="15" customHeight="1">
      <c r="D606" s="38" t="s">
        <v>1114</v>
      </c>
      <c r="E606" s="40">
        <v>7218</v>
      </c>
    </row>
    <row r="607" spans="4:5" ht="15" customHeight="1">
      <c r="D607" s="38" t="s">
        <v>1115</v>
      </c>
      <c r="E607" s="40">
        <v>7198</v>
      </c>
    </row>
    <row r="608" spans="4:5" ht="15" customHeight="1">
      <c r="D608" s="38" t="s">
        <v>1116</v>
      </c>
      <c r="E608" s="40">
        <v>7179.25</v>
      </c>
    </row>
    <row r="609" spans="4:5" ht="15" customHeight="1">
      <c r="D609" s="38" t="s">
        <v>1117</v>
      </c>
      <c r="E609" s="40">
        <v>7179</v>
      </c>
    </row>
    <row r="610" spans="4:5" ht="15" customHeight="1">
      <c r="D610" s="38" t="s">
        <v>1118</v>
      </c>
      <c r="E610" s="40">
        <v>7155.36</v>
      </c>
    </row>
    <row r="611" spans="4:5" ht="15" customHeight="1">
      <c r="D611" s="38" t="s">
        <v>1119</v>
      </c>
      <c r="E611" s="40">
        <v>7153.12</v>
      </c>
    </row>
    <row r="612" spans="4:5" ht="15" customHeight="1">
      <c r="D612" s="38" t="s">
        <v>1120</v>
      </c>
      <c r="E612" s="40">
        <v>7150.7</v>
      </c>
    </row>
    <row r="613" spans="4:5" ht="15" customHeight="1">
      <c r="D613" s="38" t="s">
        <v>1121</v>
      </c>
      <c r="E613" s="40">
        <v>7108.15</v>
      </c>
    </row>
    <row r="614" spans="4:5" ht="15" customHeight="1">
      <c r="D614" s="38" t="s">
        <v>1122</v>
      </c>
      <c r="E614" s="40">
        <v>7106.74</v>
      </c>
    </row>
    <row r="615" spans="4:5" ht="15" customHeight="1">
      <c r="D615" s="38" t="s">
        <v>1123</v>
      </c>
      <c r="E615" s="40">
        <v>7100.87</v>
      </c>
    </row>
    <row r="616" spans="4:5" ht="15" customHeight="1">
      <c r="D616" s="38" t="s">
        <v>1124</v>
      </c>
      <c r="E616" s="40">
        <v>7078</v>
      </c>
    </row>
    <row r="617" spans="4:5" ht="15" customHeight="1">
      <c r="D617" s="38" t="s">
        <v>1125</v>
      </c>
      <c r="E617" s="40">
        <v>6981.12</v>
      </c>
    </row>
    <row r="618" spans="4:5" ht="15" customHeight="1">
      <c r="D618" s="38" t="s">
        <v>1126</v>
      </c>
      <c r="E618" s="40">
        <v>6904.48</v>
      </c>
    </row>
    <row r="619" spans="4:5" ht="15" customHeight="1">
      <c r="D619" s="38" t="s">
        <v>1127</v>
      </c>
      <c r="E619" s="40">
        <v>6860.16</v>
      </c>
    </row>
    <row r="620" spans="4:5" ht="15" customHeight="1">
      <c r="D620" s="38" t="s">
        <v>1128</v>
      </c>
      <c r="E620" s="40">
        <v>6837.12</v>
      </c>
    </row>
    <row r="621" spans="4:5" ht="15" customHeight="1">
      <c r="D621" s="38" t="s">
        <v>1129</v>
      </c>
      <c r="E621" s="40">
        <v>6837.12</v>
      </c>
    </row>
    <row r="622" spans="4:5" ht="15" customHeight="1">
      <c r="D622" s="38" t="s">
        <v>1130</v>
      </c>
      <c r="E622" s="40">
        <v>6837.12</v>
      </c>
    </row>
    <row r="623" spans="4:5" ht="15" customHeight="1">
      <c r="D623" s="38" t="s">
        <v>1131</v>
      </c>
      <c r="E623" s="40">
        <v>6837.12</v>
      </c>
    </row>
    <row r="624" spans="4:5" ht="15" customHeight="1">
      <c r="D624" s="38" t="s">
        <v>1132</v>
      </c>
      <c r="E624" s="40">
        <v>6816.32</v>
      </c>
    </row>
    <row r="625" spans="4:5" ht="15" customHeight="1">
      <c r="D625" s="38" t="s">
        <v>1133</v>
      </c>
      <c r="E625" s="40">
        <v>6804.48</v>
      </c>
    </row>
    <row r="626" spans="4:5" ht="15" customHeight="1">
      <c r="D626" s="38" t="s">
        <v>1134</v>
      </c>
      <c r="E626" s="40">
        <v>6799.59</v>
      </c>
    </row>
    <row r="627" spans="4:5" ht="15" customHeight="1">
      <c r="D627" s="38" t="s">
        <v>1135</v>
      </c>
      <c r="E627" s="40">
        <v>6715.5</v>
      </c>
    </row>
    <row r="628" spans="4:5" ht="15" customHeight="1">
      <c r="D628" s="38" t="s">
        <v>1136</v>
      </c>
      <c r="E628" s="40">
        <v>6659.58</v>
      </c>
    </row>
    <row r="629" spans="4:5" ht="15" customHeight="1">
      <c r="D629" s="38" t="s">
        <v>1137</v>
      </c>
      <c r="E629" s="40">
        <v>6655.67</v>
      </c>
    </row>
    <row r="630" spans="4:5" ht="15" customHeight="1">
      <c r="D630" s="38" t="s">
        <v>1138</v>
      </c>
      <c r="E630" s="40">
        <v>6616.74</v>
      </c>
    </row>
    <row r="631" spans="4:5" ht="15" customHeight="1">
      <c r="D631" s="38" t="s">
        <v>1139</v>
      </c>
      <c r="E631" s="40">
        <v>6613.92</v>
      </c>
    </row>
    <row r="632" spans="4:5" ht="15" customHeight="1">
      <c r="D632" s="38" t="s">
        <v>1140</v>
      </c>
      <c r="E632" s="40">
        <v>6613.05</v>
      </c>
    </row>
    <row r="633" spans="4:5" ht="15" customHeight="1">
      <c r="D633" s="38" t="s">
        <v>1141</v>
      </c>
      <c r="E633" s="40">
        <v>6604.91</v>
      </c>
    </row>
    <row r="634" spans="4:5" ht="15" customHeight="1">
      <c r="D634" s="38" t="s">
        <v>1142</v>
      </c>
      <c r="E634" s="40">
        <v>6588.34</v>
      </c>
    </row>
    <row r="635" spans="4:5" ht="15" customHeight="1">
      <c r="D635" s="38" t="s">
        <v>1143</v>
      </c>
      <c r="E635" s="40">
        <v>6469.05</v>
      </c>
    </row>
    <row r="636" spans="4:5" ht="15" customHeight="1">
      <c r="D636" s="38" t="s">
        <v>1144</v>
      </c>
      <c r="E636" s="40">
        <v>6452.35</v>
      </c>
    </row>
    <row r="637" spans="4:5" ht="15" customHeight="1">
      <c r="D637" s="38" t="s">
        <v>1145</v>
      </c>
      <c r="E637" s="40">
        <v>6421.5</v>
      </c>
    </row>
    <row r="638" spans="4:5" ht="15" customHeight="1">
      <c r="D638" s="38" t="s">
        <v>1146</v>
      </c>
      <c r="E638" s="40">
        <v>6393.6</v>
      </c>
    </row>
    <row r="639" spans="4:5" ht="15" customHeight="1">
      <c r="D639" s="38" t="s">
        <v>1147</v>
      </c>
      <c r="E639" s="40">
        <v>6382.96</v>
      </c>
    </row>
    <row r="640" spans="4:5" ht="15" customHeight="1">
      <c r="D640" s="38" t="s">
        <v>1148</v>
      </c>
      <c r="E640" s="40">
        <v>6369.6</v>
      </c>
    </row>
    <row r="641" spans="4:5" ht="15" customHeight="1">
      <c r="D641" s="38" t="s">
        <v>1149</v>
      </c>
      <c r="E641" s="40">
        <v>6332.9</v>
      </c>
    </row>
    <row r="642" spans="4:5" ht="15" customHeight="1">
      <c r="D642" s="38" t="s">
        <v>1150</v>
      </c>
      <c r="E642" s="40">
        <v>6317.52</v>
      </c>
    </row>
    <row r="643" spans="4:5" ht="15" customHeight="1">
      <c r="D643" s="38" t="s">
        <v>1151</v>
      </c>
      <c r="E643" s="40">
        <v>6296.85</v>
      </c>
    </row>
    <row r="644" spans="4:5" ht="15" customHeight="1">
      <c r="D644" s="38" t="s">
        <v>1152</v>
      </c>
      <c r="E644" s="40">
        <v>6170.71</v>
      </c>
    </row>
    <row r="645" spans="4:5" ht="15" customHeight="1">
      <c r="D645" s="38" t="s">
        <v>1153</v>
      </c>
      <c r="E645" s="40">
        <v>6164.71</v>
      </c>
    </row>
    <row r="646" spans="4:5" ht="15" customHeight="1">
      <c r="D646" s="38" t="s">
        <v>1154</v>
      </c>
      <c r="E646" s="40">
        <v>6133</v>
      </c>
    </row>
    <row r="647" spans="4:5" ht="15" customHeight="1">
      <c r="D647" s="38" t="s">
        <v>1155</v>
      </c>
      <c r="E647" s="40">
        <v>6049.89</v>
      </c>
    </row>
    <row r="648" spans="4:5" ht="15" customHeight="1">
      <c r="D648" s="38" t="s">
        <v>1156</v>
      </c>
      <c r="E648" s="40">
        <v>6044.22</v>
      </c>
    </row>
    <row r="649" spans="4:5" ht="15" customHeight="1">
      <c r="D649" s="38" t="s">
        <v>1157</v>
      </c>
      <c r="E649" s="40">
        <v>6012.43</v>
      </c>
    </row>
    <row r="650" spans="4:5" ht="15" customHeight="1">
      <c r="D650" s="38" t="s">
        <v>1158</v>
      </c>
      <c r="E650" s="40">
        <v>5953.08</v>
      </c>
    </row>
    <row r="651" spans="4:5" ht="15" customHeight="1">
      <c r="D651" s="38" t="s">
        <v>1159</v>
      </c>
      <c r="E651" s="40">
        <v>5886.8</v>
      </c>
    </row>
    <row r="652" spans="4:5" ht="15" customHeight="1">
      <c r="D652" s="38" t="s">
        <v>1160</v>
      </c>
      <c r="E652" s="40">
        <v>5855.4</v>
      </c>
    </row>
    <row r="653" spans="4:5" ht="15" customHeight="1">
      <c r="D653" s="38" t="s">
        <v>1161</v>
      </c>
      <c r="E653" s="40">
        <v>5758.38</v>
      </c>
    </row>
    <row r="654" spans="4:5" ht="15" customHeight="1">
      <c r="D654" s="38" t="s">
        <v>1162</v>
      </c>
      <c r="E654" s="40">
        <v>5705.91</v>
      </c>
    </row>
    <row r="655" spans="4:5" ht="15" customHeight="1">
      <c r="D655" s="38" t="s">
        <v>1163</v>
      </c>
      <c r="E655" s="40">
        <v>5649.84</v>
      </c>
    </row>
    <row r="656" spans="4:5" ht="15" customHeight="1">
      <c r="D656" s="38" t="s">
        <v>1164</v>
      </c>
      <c r="E656" s="40">
        <v>5600</v>
      </c>
    </row>
    <row r="657" spans="4:5" ht="15" customHeight="1">
      <c r="D657" s="38" t="s">
        <v>1165</v>
      </c>
      <c r="E657" s="40">
        <v>5575.32</v>
      </c>
    </row>
    <row r="658" spans="4:5" ht="15" customHeight="1">
      <c r="D658" s="38" t="s">
        <v>1166</v>
      </c>
      <c r="E658" s="40">
        <v>5567.1</v>
      </c>
    </row>
    <row r="659" spans="4:5" ht="15" customHeight="1">
      <c r="D659" s="38" t="s">
        <v>1167</v>
      </c>
      <c r="E659" s="40">
        <v>5565.8</v>
      </c>
    </row>
    <row r="660" spans="4:5" ht="15" customHeight="1">
      <c r="D660" s="38" t="s">
        <v>1168</v>
      </c>
      <c r="E660" s="40">
        <v>5561.79</v>
      </c>
    </row>
    <row r="661" spans="4:5" ht="15" customHeight="1">
      <c r="D661" s="38" t="s">
        <v>1169</v>
      </c>
      <c r="E661" s="40">
        <v>5544</v>
      </c>
    </row>
    <row r="662" spans="4:5" ht="15" customHeight="1">
      <c r="D662" s="38" t="s">
        <v>1170</v>
      </c>
      <c r="E662" s="40">
        <v>5530.5</v>
      </c>
    </row>
    <row r="663" spans="4:5" ht="15" customHeight="1">
      <c r="D663" s="38" t="s">
        <v>1171</v>
      </c>
      <c r="E663" s="40">
        <v>5485.75</v>
      </c>
    </row>
    <row r="664" spans="4:5" ht="15" customHeight="1">
      <c r="D664" s="38" t="s">
        <v>1172</v>
      </c>
      <c r="E664" s="40">
        <v>5431.65</v>
      </c>
    </row>
    <row r="665" spans="4:5" ht="15" customHeight="1">
      <c r="D665" s="38" t="s">
        <v>1173</v>
      </c>
      <c r="E665" s="40">
        <v>5374.32</v>
      </c>
    </row>
    <row r="666" spans="4:5" ht="15" customHeight="1">
      <c r="D666" s="38" t="s">
        <v>1174</v>
      </c>
      <c r="E666" s="40">
        <v>5360.4</v>
      </c>
    </row>
    <row r="667" spans="4:5" ht="15" customHeight="1">
      <c r="D667" s="38" t="s">
        <v>1175</v>
      </c>
      <c r="E667" s="40">
        <v>5342.55</v>
      </c>
    </row>
    <row r="668" spans="4:5" ht="15" customHeight="1">
      <c r="D668" s="38" t="s">
        <v>1176</v>
      </c>
      <c r="E668" s="40">
        <v>5305.28</v>
      </c>
    </row>
    <row r="669" spans="4:5" ht="15" customHeight="1">
      <c r="D669" s="38" t="s">
        <v>1177</v>
      </c>
      <c r="E669" s="40">
        <v>5276.26</v>
      </c>
    </row>
    <row r="670" spans="4:5" ht="15" customHeight="1">
      <c r="D670" s="38" t="s">
        <v>1178</v>
      </c>
      <c r="E670" s="40">
        <v>5236.08</v>
      </c>
    </row>
    <row r="671" spans="4:5" ht="15" customHeight="1">
      <c r="D671" s="38" t="s">
        <v>1179</v>
      </c>
      <c r="E671" s="40">
        <v>5231.5200000000004</v>
      </c>
    </row>
    <row r="672" spans="4:5" ht="15" customHeight="1">
      <c r="D672" s="38" t="s">
        <v>1180</v>
      </c>
      <c r="E672" s="40">
        <v>5222.88</v>
      </c>
    </row>
    <row r="673" spans="4:5" ht="15" customHeight="1">
      <c r="D673" s="38" t="s">
        <v>1181</v>
      </c>
      <c r="E673" s="40">
        <v>5213.3999999999996</v>
      </c>
    </row>
    <row r="674" spans="4:5" ht="15" customHeight="1">
      <c r="D674" s="38" t="s">
        <v>1182</v>
      </c>
      <c r="E674" s="40">
        <v>5213.32</v>
      </c>
    </row>
    <row r="675" spans="4:5" ht="15" customHeight="1">
      <c r="D675" s="38" t="s">
        <v>1183</v>
      </c>
      <c r="E675" s="40">
        <v>5196.3999999999996</v>
      </c>
    </row>
    <row r="676" spans="4:5" ht="15" customHeight="1">
      <c r="D676" s="38" t="s">
        <v>1184</v>
      </c>
      <c r="E676" s="40">
        <v>5159.04</v>
      </c>
    </row>
    <row r="677" spans="4:5" ht="15" customHeight="1">
      <c r="D677" s="38" t="s">
        <v>1185</v>
      </c>
      <c r="E677" s="40">
        <v>5112.72</v>
      </c>
    </row>
    <row r="678" spans="4:5" ht="15" customHeight="1">
      <c r="D678" s="38" t="s">
        <v>1186</v>
      </c>
      <c r="E678" s="40">
        <v>5103.12</v>
      </c>
    </row>
    <row r="679" spans="4:5" ht="15" customHeight="1">
      <c r="D679" s="38" t="s">
        <v>1187</v>
      </c>
      <c r="E679" s="40">
        <v>5075.3999999999996</v>
      </c>
    </row>
    <row r="680" spans="4:5" ht="15" customHeight="1">
      <c r="D680" s="38" t="s">
        <v>1188</v>
      </c>
      <c r="E680" s="40">
        <v>4958.3100000000004</v>
      </c>
    </row>
    <row r="681" spans="4:5" ht="15" customHeight="1">
      <c r="D681" s="38" t="s">
        <v>1189</v>
      </c>
      <c r="E681" s="40">
        <v>4935.92</v>
      </c>
    </row>
    <row r="682" spans="4:5" ht="15" customHeight="1">
      <c r="D682" s="38" t="s">
        <v>1190</v>
      </c>
      <c r="E682" s="40">
        <v>4863.87</v>
      </c>
    </row>
    <row r="683" spans="4:5" ht="15" customHeight="1">
      <c r="D683" s="38" t="s">
        <v>1191</v>
      </c>
      <c r="E683" s="40">
        <v>4842</v>
      </c>
    </row>
    <row r="684" spans="4:5" ht="15" customHeight="1">
      <c r="D684" s="38" t="s">
        <v>1192</v>
      </c>
      <c r="E684" s="40">
        <v>4837.42</v>
      </c>
    </row>
    <row r="685" spans="4:5" ht="15" customHeight="1">
      <c r="D685" s="38" t="s">
        <v>1193</v>
      </c>
      <c r="E685" s="40">
        <v>4836.58</v>
      </c>
    </row>
    <row r="686" spans="4:5" ht="15" customHeight="1">
      <c r="D686" s="38" t="s">
        <v>1194</v>
      </c>
      <c r="E686" s="40">
        <v>4805.97</v>
      </c>
    </row>
    <row r="687" spans="4:5" ht="15" customHeight="1">
      <c r="D687" s="38" t="s">
        <v>1195</v>
      </c>
      <c r="E687" s="40">
        <v>4795.7700000000004</v>
      </c>
    </row>
    <row r="688" spans="4:5" ht="15" customHeight="1">
      <c r="D688" s="38" t="s">
        <v>1196</v>
      </c>
      <c r="E688" s="40">
        <v>4772.72</v>
      </c>
    </row>
    <row r="689" spans="4:5" ht="15" customHeight="1">
      <c r="D689" s="38" t="s">
        <v>1197</v>
      </c>
      <c r="E689" s="40">
        <v>4769.28</v>
      </c>
    </row>
    <row r="690" spans="4:5" ht="15" customHeight="1">
      <c r="D690" s="38" t="s">
        <v>1198</v>
      </c>
      <c r="E690" s="40">
        <v>4768.47</v>
      </c>
    </row>
    <row r="691" spans="4:5" ht="15" customHeight="1">
      <c r="D691" s="38" t="s">
        <v>1199</v>
      </c>
      <c r="E691" s="40">
        <v>4751.55</v>
      </c>
    </row>
    <row r="692" spans="4:5" ht="15" customHeight="1">
      <c r="D692" s="38" t="s">
        <v>1200</v>
      </c>
      <c r="E692" s="40">
        <v>4751.3599999999997</v>
      </c>
    </row>
    <row r="693" spans="4:5" ht="15" customHeight="1">
      <c r="D693" s="38" t="s">
        <v>1201</v>
      </c>
      <c r="E693" s="40">
        <v>4744.75</v>
      </c>
    </row>
    <row r="694" spans="4:5" ht="15" customHeight="1">
      <c r="D694" s="38" t="s">
        <v>1202</v>
      </c>
      <c r="E694" s="40">
        <v>4682.55</v>
      </c>
    </row>
    <row r="695" spans="4:5" ht="15" customHeight="1">
      <c r="D695" s="38" t="s">
        <v>1203</v>
      </c>
      <c r="E695" s="40">
        <v>4663.92</v>
      </c>
    </row>
    <row r="696" spans="4:5" ht="15" customHeight="1">
      <c r="D696" s="38" t="s">
        <v>1204</v>
      </c>
      <c r="E696" s="40">
        <v>4658.16</v>
      </c>
    </row>
    <row r="697" spans="4:5" ht="15" customHeight="1">
      <c r="D697" s="38" t="s">
        <v>1205</v>
      </c>
      <c r="E697" s="40">
        <v>4656.96</v>
      </c>
    </row>
    <row r="698" spans="4:5" ht="15" customHeight="1">
      <c r="D698" s="38" t="s">
        <v>1206</v>
      </c>
      <c r="E698" s="40">
        <v>4640.3999999999996</v>
      </c>
    </row>
    <row r="699" spans="4:5" ht="15" customHeight="1">
      <c r="D699" s="38" t="s">
        <v>1207</v>
      </c>
      <c r="E699" s="40">
        <v>4627.53</v>
      </c>
    </row>
    <row r="700" spans="4:5" ht="15" customHeight="1">
      <c r="D700" s="38" t="s">
        <v>1208</v>
      </c>
      <c r="E700" s="40">
        <v>4598</v>
      </c>
    </row>
    <row r="701" spans="4:5" ht="15" customHeight="1">
      <c r="D701" s="38" t="s">
        <v>1209</v>
      </c>
      <c r="E701" s="40">
        <v>4584.3999999999996</v>
      </c>
    </row>
    <row r="702" spans="4:5" ht="15" customHeight="1">
      <c r="D702" s="38" t="s">
        <v>1210</v>
      </c>
      <c r="E702" s="40">
        <v>4583.88</v>
      </c>
    </row>
    <row r="703" spans="4:5" ht="15" customHeight="1">
      <c r="D703" s="38" t="s">
        <v>1211</v>
      </c>
      <c r="E703" s="40">
        <v>4581.72</v>
      </c>
    </row>
    <row r="704" spans="4:5" ht="15" customHeight="1">
      <c r="D704" s="38" t="s">
        <v>1212</v>
      </c>
      <c r="E704" s="40">
        <v>4581.5</v>
      </c>
    </row>
    <row r="705" spans="4:5" ht="15" customHeight="1">
      <c r="D705" s="38" t="s">
        <v>1213</v>
      </c>
      <c r="E705" s="40">
        <v>4573.5</v>
      </c>
    </row>
    <row r="706" spans="4:5" ht="15" customHeight="1">
      <c r="D706" s="38" t="s">
        <v>1214</v>
      </c>
      <c r="E706" s="40">
        <v>4565.34</v>
      </c>
    </row>
    <row r="707" spans="4:5" ht="15" customHeight="1">
      <c r="D707" s="38" t="s">
        <v>1215</v>
      </c>
      <c r="E707" s="40">
        <v>4564.04</v>
      </c>
    </row>
    <row r="708" spans="4:5" ht="15" customHeight="1">
      <c r="D708" s="38" t="s">
        <v>1216</v>
      </c>
      <c r="E708" s="40">
        <v>4538.3999999999996</v>
      </c>
    </row>
    <row r="709" spans="4:5" ht="15" customHeight="1">
      <c r="D709" s="38" t="s">
        <v>1217</v>
      </c>
      <c r="E709" s="40">
        <v>4524.24</v>
      </c>
    </row>
    <row r="710" spans="4:5" ht="15" customHeight="1">
      <c r="D710" s="38" t="s">
        <v>1218</v>
      </c>
      <c r="E710" s="40">
        <v>4517.37</v>
      </c>
    </row>
    <row r="711" spans="4:5" ht="15" customHeight="1">
      <c r="D711" s="38" t="s">
        <v>1219</v>
      </c>
      <c r="E711" s="40">
        <v>4515.59</v>
      </c>
    </row>
    <row r="712" spans="4:5" ht="15" customHeight="1">
      <c r="D712" s="38" t="s">
        <v>1220</v>
      </c>
      <c r="E712" s="40">
        <v>4504.22</v>
      </c>
    </row>
    <row r="713" spans="4:5" ht="15" customHeight="1">
      <c r="D713" s="38" t="s">
        <v>1221</v>
      </c>
      <c r="E713" s="40">
        <v>4500</v>
      </c>
    </row>
    <row r="714" spans="4:5" ht="15" customHeight="1">
      <c r="D714" s="38" t="s">
        <v>1222</v>
      </c>
      <c r="E714" s="40">
        <v>4487.68</v>
      </c>
    </row>
    <row r="715" spans="4:5" ht="15" customHeight="1">
      <c r="D715" s="38" t="s">
        <v>1223</v>
      </c>
      <c r="E715" s="40">
        <v>4476.16</v>
      </c>
    </row>
    <row r="716" spans="4:5" ht="15" customHeight="1">
      <c r="D716" s="38" t="s">
        <v>1224</v>
      </c>
      <c r="E716" s="40">
        <v>4462.6499999999996</v>
      </c>
    </row>
    <row r="717" spans="4:5" ht="15" customHeight="1">
      <c r="D717" s="38" t="s">
        <v>1225</v>
      </c>
      <c r="E717" s="40">
        <v>4417.7</v>
      </c>
    </row>
    <row r="718" spans="4:5" ht="15" customHeight="1">
      <c r="D718" s="38" t="s">
        <v>1226</v>
      </c>
      <c r="E718" s="40">
        <v>4406.82</v>
      </c>
    </row>
    <row r="719" spans="4:5" ht="15" customHeight="1">
      <c r="D719" s="38" t="s">
        <v>1227</v>
      </c>
      <c r="E719" s="40">
        <v>4389</v>
      </c>
    </row>
    <row r="720" spans="4:5" ht="15" customHeight="1">
      <c r="D720" s="38" t="s">
        <v>1228</v>
      </c>
      <c r="E720" s="40">
        <v>4361.2</v>
      </c>
    </row>
    <row r="721" spans="4:5" ht="15" customHeight="1">
      <c r="D721" s="38" t="s">
        <v>1229</v>
      </c>
      <c r="E721" s="40">
        <v>4360.12</v>
      </c>
    </row>
    <row r="722" spans="4:5" ht="15" customHeight="1">
      <c r="D722" s="38" t="s">
        <v>1230</v>
      </c>
      <c r="E722" s="40">
        <v>4334.92</v>
      </c>
    </row>
    <row r="723" spans="4:5" ht="15" customHeight="1">
      <c r="D723" s="38" t="s">
        <v>1231</v>
      </c>
      <c r="E723" s="40">
        <v>4311.1000000000004</v>
      </c>
    </row>
    <row r="724" spans="4:5" ht="15" customHeight="1">
      <c r="D724" s="38" t="s">
        <v>1232</v>
      </c>
      <c r="E724" s="40">
        <v>4309.34</v>
      </c>
    </row>
    <row r="725" spans="4:5" ht="15" customHeight="1">
      <c r="D725" s="38" t="s">
        <v>1233</v>
      </c>
      <c r="E725" s="40">
        <v>4297.22</v>
      </c>
    </row>
    <row r="726" spans="4:5" ht="15" customHeight="1">
      <c r="D726" s="38" t="s">
        <v>1234</v>
      </c>
      <c r="E726" s="40">
        <v>4278.12</v>
      </c>
    </row>
    <row r="727" spans="4:5" ht="15" customHeight="1">
      <c r="D727" s="38" t="s">
        <v>1235</v>
      </c>
      <c r="E727" s="40">
        <v>4275.18</v>
      </c>
    </row>
    <row r="728" spans="4:5" ht="15" customHeight="1">
      <c r="D728" s="38" t="s">
        <v>1236</v>
      </c>
      <c r="E728" s="40">
        <v>4269.96</v>
      </c>
    </row>
    <row r="729" spans="4:5" ht="15" customHeight="1">
      <c r="D729" s="38" t="s">
        <v>1237</v>
      </c>
      <c r="E729" s="40">
        <v>4263.21</v>
      </c>
    </row>
    <row r="730" spans="4:5" ht="15" customHeight="1">
      <c r="D730" s="38" t="s">
        <v>1238</v>
      </c>
      <c r="E730" s="40">
        <v>4239.5600000000004</v>
      </c>
    </row>
    <row r="731" spans="4:5" ht="15" customHeight="1">
      <c r="D731" s="38" t="s">
        <v>1239</v>
      </c>
      <c r="E731" s="40">
        <v>4234.8</v>
      </c>
    </row>
    <row r="732" spans="4:5" ht="15" customHeight="1">
      <c r="D732" s="38" t="s">
        <v>1240</v>
      </c>
      <c r="E732" s="40">
        <v>4234.8</v>
      </c>
    </row>
    <row r="733" spans="4:5" ht="15" customHeight="1">
      <c r="D733" s="38" t="s">
        <v>1241</v>
      </c>
      <c r="E733" s="40">
        <v>4215.12</v>
      </c>
    </row>
    <row r="734" spans="4:5" ht="15" customHeight="1">
      <c r="D734" s="38" t="s">
        <v>1242</v>
      </c>
      <c r="E734" s="40">
        <v>4209.66</v>
      </c>
    </row>
    <row r="735" spans="4:5" ht="15" customHeight="1">
      <c r="D735" s="38" t="s">
        <v>1243</v>
      </c>
      <c r="E735" s="40">
        <v>4104.5</v>
      </c>
    </row>
    <row r="736" spans="4:5" ht="15" customHeight="1">
      <c r="D736" s="38" t="s">
        <v>1244</v>
      </c>
      <c r="E736" s="40">
        <v>4058.75</v>
      </c>
    </row>
    <row r="737" spans="4:5" ht="15" customHeight="1">
      <c r="D737" s="38" t="s">
        <v>1245</v>
      </c>
      <c r="E737" s="40">
        <v>4049.84</v>
      </c>
    </row>
    <row r="738" spans="4:5" ht="15" customHeight="1">
      <c r="D738" s="38" t="s">
        <v>1246</v>
      </c>
      <c r="E738" s="40">
        <v>4047.68</v>
      </c>
    </row>
    <row r="739" spans="4:5" ht="15" customHeight="1">
      <c r="D739" s="38" t="s">
        <v>1247</v>
      </c>
      <c r="E739" s="40">
        <v>4037.88</v>
      </c>
    </row>
    <row r="740" spans="4:5" ht="15" customHeight="1">
      <c r="D740" s="38" t="s">
        <v>1248</v>
      </c>
      <c r="E740" s="40">
        <v>4017.6</v>
      </c>
    </row>
    <row r="741" spans="4:5" ht="15" customHeight="1">
      <c r="D741" s="38" t="s">
        <v>1249</v>
      </c>
      <c r="E741" s="40">
        <v>4002.32</v>
      </c>
    </row>
    <row r="742" spans="4:5" ht="15" customHeight="1">
      <c r="D742" s="38" t="s">
        <v>1250</v>
      </c>
      <c r="E742" s="40">
        <v>3998.34</v>
      </c>
    </row>
    <row r="743" spans="4:5" ht="15" customHeight="1">
      <c r="D743" s="38" t="s">
        <v>1251</v>
      </c>
      <c r="E743" s="40">
        <v>3951.86</v>
      </c>
    </row>
    <row r="744" spans="4:5" ht="15" customHeight="1">
      <c r="D744" s="38" t="s">
        <v>1252</v>
      </c>
      <c r="E744" s="40">
        <v>3942.96</v>
      </c>
    </row>
    <row r="745" spans="4:5" ht="15" customHeight="1">
      <c r="D745" s="38" t="s">
        <v>1253</v>
      </c>
      <c r="E745" s="40">
        <v>3942.96</v>
      </c>
    </row>
    <row r="746" spans="4:5" ht="15" customHeight="1">
      <c r="D746" s="38" t="s">
        <v>1254</v>
      </c>
      <c r="E746" s="40">
        <v>3937.68</v>
      </c>
    </row>
    <row r="747" spans="4:5" ht="15" customHeight="1">
      <c r="D747" s="38" t="s">
        <v>1255</v>
      </c>
      <c r="E747" s="40">
        <v>3928.32</v>
      </c>
    </row>
    <row r="748" spans="4:5" ht="15" customHeight="1">
      <c r="D748" s="38" t="s">
        <v>1256</v>
      </c>
      <c r="E748" s="40">
        <v>3919.2</v>
      </c>
    </row>
    <row r="749" spans="4:5" ht="15" customHeight="1">
      <c r="D749" s="38" t="s">
        <v>1257</v>
      </c>
      <c r="E749" s="40">
        <v>3874.81</v>
      </c>
    </row>
    <row r="750" spans="4:5" ht="15" customHeight="1">
      <c r="D750" s="38" t="s">
        <v>1258</v>
      </c>
      <c r="E750" s="40">
        <v>3870.92</v>
      </c>
    </row>
    <row r="751" spans="4:5" ht="15" customHeight="1">
      <c r="D751" s="38" t="s">
        <v>1259</v>
      </c>
      <c r="E751" s="40">
        <v>3867.92</v>
      </c>
    </row>
    <row r="752" spans="4:5" ht="15" customHeight="1">
      <c r="D752" s="38" t="s">
        <v>1260</v>
      </c>
      <c r="E752" s="40">
        <v>3856.96</v>
      </c>
    </row>
    <row r="753" spans="4:5" ht="15" customHeight="1">
      <c r="D753" s="38" t="s">
        <v>1261</v>
      </c>
      <c r="E753" s="40">
        <v>3841.04</v>
      </c>
    </row>
    <row r="754" spans="4:5" ht="15" customHeight="1">
      <c r="D754" s="38" t="s">
        <v>1262</v>
      </c>
      <c r="E754" s="40">
        <v>3833.16</v>
      </c>
    </row>
    <row r="755" spans="4:5" ht="15" customHeight="1">
      <c r="D755" s="38" t="s">
        <v>1263</v>
      </c>
      <c r="E755" s="40">
        <v>3822</v>
      </c>
    </row>
    <row r="756" spans="4:5" ht="15" customHeight="1">
      <c r="D756" s="38" t="s">
        <v>1264</v>
      </c>
      <c r="E756" s="40">
        <v>3819.96</v>
      </c>
    </row>
    <row r="757" spans="4:5" ht="15" customHeight="1">
      <c r="D757" s="38" t="s">
        <v>1265</v>
      </c>
      <c r="E757" s="40">
        <v>3779.21</v>
      </c>
    </row>
    <row r="758" spans="4:5" ht="15" customHeight="1">
      <c r="D758" s="38" t="s">
        <v>1266</v>
      </c>
      <c r="E758" s="40">
        <v>3771.36</v>
      </c>
    </row>
    <row r="759" spans="4:5" ht="15" customHeight="1">
      <c r="D759" s="38" t="s">
        <v>1267</v>
      </c>
      <c r="E759" s="40">
        <v>3767.9</v>
      </c>
    </row>
    <row r="760" spans="4:5" ht="15" customHeight="1">
      <c r="D760" s="38" t="s">
        <v>1268</v>
      </c>
      <c r="E760" s="40">
        <v>3764.31</v>
      </c>
    </row>
    <row r="761" spans="4:5" ht="15" customHeight="1">
      <c r="D761" s="38" t="s">
        <v>1269</v>
      </c>
      <c r="E761" s="40">
        <v>3748.81</v>
      </c>
    </row>
    <row r="762" spans="4:5" ht="15" customHeight="1">
      <c r="D762" s="38" t="s">
        <v>1270</v>
      </c>
      <c r="E762" s="40">
        <v>3747.2</v>
      </c>
    </row>
    <row r="763" spans="4:5" ht="15" customHeight="1">
      <c r="D763" s="38" t="s">
        <v>1271</v>
      </c>
      <c r="E763" s="40">
        <v>3732.19</v>
      </c>
    </row>
    <row r="764" spans="4:5" ht="15" customHeight="1">
      <c r="D764" s="38" t="s">
        <v>1272</v>
      </c>
      <c r="E764" s="40">
        <v>3714.43</v>
      </c>
    </row>
    <row r="765" spans="4:5" ht="15" customHeight="1">
      <c r="D765" s="38" t="s">
        <v>1273</v>
      </c>
      <c r="E765" s="40">
        <v>3707.08</v>
      </c>
    </row>
    <row r="766" spans="4:5" ht="15" customHeight="1">
      <c r="D766" s="38" t="s">
        <v>1274</v>
      </c>
      <c r="E766" s="40">
        <v>3707.04</v>
      </c>
    </row>
    <row r="767" spans="4:5" ht="15" customHeight="1">
      <c r="D767" s="38" t="s">
        <v>1275</v>
      </c>
      <c r="E767" s="40">
        <v>3689.27</v>
      </c>
    </row>
    <row r="768" spans="4:5" ht="15" customHeight="1">
      <c r="D768" s="38" t="s">
        <v>1276</v>
      </c>
      <c r="E768" s="40">
        <v>3647.2</v>
      </c>
    </row>
    <row r="769" spans="4:5" ht="15" customHeight="1">
      <c r="D769" s="38" t="s">
        <v>1277</v>
      </c>
      <c r="E769" s="40">
        <v>3622.97</v>
      </c>
    </row>
    <row r="770" spans="4:5" ht="15" customHeight="1">
      <c r="D770" s="38" t="s">
        <v>1278</v>
      </c>
      <c r="E770" s="40">
        <v>3622.97</v>
      </c>
    </row>
    <row r="771" spans="4:5" ht="15" customHeight="1">
      <c r="D771" s="38" t="s">
        <v>1279</v>
      </c>
      <c r="E771" s="40">
        <v>3622.97</v>
      </c>
    </row>
    <row r="772" spans="4:5" ht="15" customHeight="1">
      <c r="D772" s="38" t="s">
        <v>1280</v>
      </c>
      <c r="E772" s="40">
        <v>3608</v>
      </c>
    </row>
    <row r="773" spans="4:5" ht="15" customHeight="1">
      <c r="D773" s="38" t="s">
        <v>1281</v>
      </c>
      <c r="E773" s="40">
        <v>3608</v>
      </c>
    </row>
    <row r="774" spans="4:5" ht="15" customHeight="1">
      <c r="D774" s="38" t="s">
        <v>1282</v>
      </c>
      <c r="E774" s="40">
        <v>3607.31</v>
      </c>
    </row>
    <row r="775" spans="4:5" ht="15" customHeight="1">
      <c r="D775" s="38" t="s">
        <v>1283</v>
      </c>
      <c r="E775" s="40">
        <v>3567.6</v>
      </c>
    </row>
    <row r="776" spans="4:5" ht="15" customHeight="1">
      <c r="D776" s="38" t="s">
        <v>1284</v>
      </c>
      <c r="E776" s="40">
        <v>3562.92</v>
      </c>
    </row>
    <row r="777" spans="4:5" ht="15" customHeight="1">
      <c r="D777" s="38" t="s">
        <v>1285</v>
      </c>
      <c r="E777" s="40">
        <v>3560.4</v>
      </c>
    </row>
    <row r="778" spans="4:5" ht="15" customHeight="1">
      <c r="D778" s="38" t="s">
        <v>1286</v>
      </c>
      <c r="E778" s="40">
        <v>3552.78</v>
      </c>
    </row>
    <row r="779" spans="4:5" ht="15" customHeight="1">
      <c r="D779" s="38" t="s">
        <v>1287</v>
      </c>
      <c r="E779" s="40">
        <v>3546.54</v>
      </c>
    </row>
    <row r="780" spans="4:5" ht="15" customHeight="1">
      <c r="D780" s="38" t="s">
        <v>1288</v>
      </c>
      <c r="E780" s="40">
        <v>3536.4</v>
      </c>
    </row>
    <row r="781" spans="4:5" ht="15" customHeight="1">
      <c r="D781" s="38" t="s">
        <v>1289</v>
      </c>
      <c r="E781" s="40">
        <v>3534</v>
      </c>
    </row>
    <row r="782" spans="4:5" ht="15" customHeight="1">
      <c r="D782" s="38" t="s">
        <v>1290</v>
      </c>
      <c r="E782" s="40">
        <v>3490.75</v>
      </c>
    </row>
    <row r="783" spans="4:5" ht="15" customHeight="1">
      <c r="D783" s="38" t="s">
        <v>1291</v>
      </c>
      <c r="E783" s="40">
        <v>3483.75</v>
      </c>
    </row>
    <row r="784" spans="4:5" ht="15" customHeight="1">
      <c r="D784" s="38" t="s">
        <v>1292</v>
      </c>
      <c r="E784" s="40">
        <v>3474.12</v>
      </c>
    </row>
    <row r="785" spans="4:5" ht="15" customHeight="1">
      <c r="D785" s="38" t="s">
        <v>1293</v>
      </c>
      <c r="E785" s="40">
        <v>3468.27</v>
      </c>
    </row>
    <row r="786" spans="4:5" ht="15" customHeight="1">
      <c r="D786" s="38" t="s">
        <v>1294</v>
      </c>
      <c r="E786" s="40">
        <v>3463.36</v>
      </c>
    </row>
    <row r="787" spans="4:5" ht="15" customHeight="1">
      <c r="D787" s="38" t="s">
        <v>1295</v>
      </c>
      <c r="E787" s="40">
        <v>3370.36</v>
      </c>
    </row>
    <row r="788" spans="4:5" ht="15" customHeight="1">
      <c r="D788" s="38" t="s">
        <v>1296</v>
      </c>
      <c r="E788" s="40">
        <v>3364.95</v>
      </c>
    </row>
    <row r="789" spans="4:5" ht="15" customHeight="1">
      <c r="D789" s="38" t="s">
        <v>1297</v>
      </c>
      <c r="E789" s="40">
        <v>3337.76</v>
      </c>
    </row>
    <row r="790" spans="4:5" ht="15" customHeight="1">
      <c r="D790" s="38" t="s">
        <v>1298</v>
      </c>
      <c r="E790" s="40">
        <v>3318.4</v>
      </c>
    </row>
    <row r="791" spans="4:5" ht="15" customHeight="1">
      <c r="D791" s="38" t="s">
        <v>1299</v>
      </c>
      <c r="E791" s="40">
        <v>3260.56</v>
      </c>
    </row>
    <row r="792" spans="4:5" ht="15" customHeight="1">
      <c r="D792" s="38" t="s">
        <v>1300</v>
      </c>
      <c r="E792" s="40">
        <v>3193.6</v>
      </c>
    </row>
    <row r="793" spans="4:5" ht="15" customHeight="1">
      <c r="D793" s="38" t="s">
        <v>1301</v>
      </c>
      <c r="E793" s="40">
        <v>3185.98</v>
      </c>
    </row>
    <row r="794" spans="4:5" ht="15" customHeight="1">
      <c r="D794" s="38" t="s">
        <v>1302</v>
      </c>
      <c r="E794" s="40">
        <v>3185.28</v>
      </c>
    </row>
    <row r="795" spans="4:5" ht="15" customHeight="1">
      <c r="D795" s="38" t="s">
        <v>1303</v>
      </c>
      <c r="E795" s="40">
        <v>3185.28</v>
      </c>
    </row>
    <row r="796" spans="4:5" ht="15" customHeight="1">
      <c r="D796" s="38" t="s">
        <v>1304</v>
      </c>
      <c r="E796" s="40">
        <v>3185.28</v>
      </c>
    </row>
    <row r="797" spans="4:5" ht="15" customHeight="1">
      <c r="D797" s="38" t="s">
        <v>1305</v>
      </c>
      <c r="E797" s="40">
        <v>3185.28</v>
      </c>
    </row>
    <row r="798" spans="4:5" ht="15" customHeight="1">
      <c r="D798" s="38" t="s">
        <v>1306</v>
      </c>
      <c r="E798" s="40">
        <v>3185.28</v>
      </c>
    </row>
    <row r="799" spans="4:5" ht="15" customHeight="1">
      <c r="D799" s="38" t="s">
        <v>1307</v>
      </c>
      <c r="E799" s="40">
        <v>3185.28</v>
      </c>
    </row>
    <row r="800" spans="4:5" ht="15" customHeight="1">
      <c r="D800" s="38" t="s">
        <v>1308</v>
      </c>
      <c r="E800" s="40">
        <v>3185.28</v>
      </c>
    </row>
    <row r="801" spans="4:5" ht="15" customHeight="1">
      <c r="D801" s="38" t="s">
        <v>1309</v>
      </c>
      <c r="E801" s="40">
        <v>3185.28</v>
      </c>
    </row>
    <row r="802" spans="4:5" ht="15" customHeight="1">
      <c r="D802" s="38" t="s">
        <v>1310</v>
      </c>
      <c r="E802" s="40">
        <v>3176.8</v>
      </c>
    </row>
    <row r="803" spans="4:5" ht="15" customHeight="1">
      <c r="D803" s="38" t="s">
        <v>1311</v>
      </c>
      <c r="E803" s="40">
        <v>3171.42</v>
      </c>
    </row>
    <row r="804" spans="4:5" ht="15" customHeight="1">
      <c r="D804" s="38" t="s">
        <v>1312</v>
      </c>
      <c r="E804" s="40">
        <v>3160.3</v>
      </c>
    </row>
    <row r="805" spans="4:5" ht="15" customHeight="1">
      <c r="D805" s="38" t="s">
        <v>1313</v>
      </c>
      <c r="E805" s="40">
        <v>3140.58</v>
      </c>
    </row>
    <row r="806" spans="4:5" ht="15" customHeight="1">
      <c r="D806" s="38" t="s">
        <v>1314</v>
      </c>
      <c r="E806" s="40">
        <v>3118.36</v>
      </c>
    </row>
    <row r="807" spans="4:5" ht="15" customHeight="1">
      <c r="D807" s="38" t="s">
        <v>1315</v>
      </c>
      <c r="E807" s="40">
        <v>3112.62</v>
      </c>
    </row>
    <row r="808" spans="4:5" ht="15" customHeight="1">
      <c r="D808" s="38" t="s">
        <v>1316</v>
      </c>
      <c r="E808" s="40">
        <v>3109.73</v>
      </c>
    </row>
    <row r="809" spans="4:5" ht="15" customHeight="1">
      <c r="D809" s="38" t="s">
        <v>1317</v>
      </c>
      <c r="E809" s="40">
        <v>3086.04</v>
      </c>
    </row>
    <row r="810" spans="4:5" ht="15" customHeight="1">
      <c r="D810" s="38" t="s">
        <v>1318</v>
      </c>
      <c r="E810" s="40">
        <v>3075.38</v>
      </c>
    </row>
    <row r="811" spans="4:5" ht="15" customHeight="1">
      <c r="D811" s="38" t="s">
        <v>1319</v>
      </c>
      <c r="E811" s="40">
        <v>3065.59</v>
      </c>
    </row>
    <row r="812" spans="4:5" ht="15" customHeight="1">
      <c r="D812" s="38" t="s">
        <v>1320</v>
      </c>
      <c r="E812" s="40">
        <v>3062.85</v>
      </c>
    </row>
    <row r="813" spans="4:5" ht="15" customHeight="1">
      <c r="D813" s="38" t="s">
        <v>1321</v>
      </c>
      <c r="E813" s="40">
        <v>3059.68</v>
      </c>
    </row>
    <row r="814" spans="4:5" ht="15" customHeight="1">
      <c r="D814" s="38" t="s">
        <v>1322</v>
      </c>
      <c r="E814" s="40">
        <v>3051.9</v>
      </c>
    </row>
    <row r="815" spans="4:5" ht="15" customHeight="1">
      <c r="D815" s="38" t="s">
        <v>1323</v>
      </c>
      <c r="E815" s="40">
        <v>3042.12</v>
      </c>
    </row>
    <row r="816" spans="4:5" ht="15" customHeight="1">
      <c r="D816" s="38" t="s">
        <v>1324</v>
      </c>
      <c r="E816" s="40">
        <v>3013.65</v>
      </c>
    </row>
    <row r="817" spans="4:5" ht="15" customHeight="1">
      <c r="D817" s="38" t="s">
        <v>1325</v>
      </c>
      <c r="E817" s="40">
        <v>3000.48</v>
      </c>
    </row>
    <row r="818" spans="4:5" ht="15" customHeight="1">
      <c r="D818" s="38" t="s">
        <v>1326</v>
      </c>
      <c r="E818" s="40">
        <v>2973.5</v>
      </c>
    </row>
    <row r="819" spans="4:5" ht="15" customHeight="1">
      <c r="D819" s="38" t="s">
        <v>1327</v>
      </c>
      <c r="E819" s="40">
        <v>2893.8</v>
      </c>
    </row>
    <row r="820" spans="4:5" ht="15" customHeight="1">
      <c r="D820" s="38" t="s">
        <v>1328</v>
      </c>
      <c r="E820" s="40">
        <v>2850.75</v>
      </c>
    </row>
    <row r="821" spans="4:5" ht="15" customHeight="1">
      <c r="D821" s="38" t="s">
        <v>1329</v>
      </c>
      <c r="E821" s="40">
        <v>2843.64</v>
      </c>
    </row>
    <row r="822" spans="4:5" ht="15" customHeight="1">
      <c r="D822" s="38" t="s">
        <v>1330</v>
      </c>
      <c r="E822" s="40">
        <v>2841.36</v>
      </c>
    </row>
    <row r="823" spans="4:5" ht="15" customHeight="1">
      <c r="D823" s="38" t="s">
        <v>1331</v>
      </c>
      <c r="E823" s="40">
        <v>2829.31</v>
      </c>
    </row>
    <row r="824" spans="4:5" ht="15" customHeight="1">
      <c r="D824" s="38" t="s">
        <v>1332</v>
      </c>
      <c r="E824" s="40">
        <v>2817.08</v>
      </c>
    </row>
    <row r="825" spans="4:5" ht="15" customHeight="1">
      <c r="D825" s="38" t="s">
        <v>1333</v>
      </c>
      <c r="E825" s="40">
        <v>2790.72</v>
      </c>
    </row>
    <row r="826" spans="4:5" ht="15" customHeight="1">
      <c r="D826" s="38" t="s">
        <v>1334</v>
      </c>
      <c r="E826" s="40">
        <v>2787.68</v>
      </c>
    </row>
    <row r="827" spans="4:5" ht="15" customHeight="1">
      <c r="D827" s="38" t="s">
        <v>1335</v>
      </c>
      <c r="E827" s="40">
        <v>2780.96</v>
      </c>
    </row>
    <row r="828" spans="4:5" ht="15" customHeight="1">
      <c r="D828" s="38" t="s">
        <v>1336</v>
      </c>
      <c r="E828" s="40">
        <v>2771.16</v>
      </c>
    </row>
    <row r="829" spans="4:5" ht="15" customHeight="1">
      <c r="D829" s="38" t="s">
        <v>1337</v>
      </c>
      <c r="E829" s="40">
        <v>2768.28</v>
      </c>
    </row>
    <row r="830" spans="4:5" ht="15" customHeight="1">
      <c r="D830" s="38" t="s">
        <v>1338</v>
      </c>
      <c r="E830" s="40">
        <v>2759.4</v>
      </c>
    </row>
    <row r="831" spans="4:5" ht="15" customHeight="1">
      <c r="D831" s="38" t="s">
        <v>1339</v>
      </c>
      <c r="E831" s="40">
        <v>2749.75</v>
      </c>
    </row>
    <row r="832" spans="4:5" ht="15" customHeight="1">
      <c r="D832" s="38" t="s">
        <v>1340</v>
      </c>
      <c r="E832" s="40">
        <v>2743.44</v>
      </c>
    </row>
    <row r="833" spans="4:5" ht="15" customHeight="1">
      <c r="D833" s="38" t="s">
        <v>1341</v>
      </c>
      <c r="E833" s="40">
        <v>2733.75</v>
      </c>
    </row>
    <row r="834" spans="4:5" ht="15" customHeight="1">
      <c r="D834" s="38" t="s">
        <v>1342</v>
      </c>
      <c r="E834" s="40">
        <v>2730.72</v>
      </c>
    </row>
    <row r="835" spans="4:5" ht="15" customHeight="1">
      <c r="D835" s="38" t="s">
        <v>1343</v>
      </c>
      <c r="E835" s="40">
        <v>2706.4</v>
      </c>
    </row>
    <row r="836" spans="4:5" ht="15" customHeight="1">
      <c r="D836" s="38" t="s">
        <v>1344</v>
      </c>
      <c r="E836" s="40">
        <v>2695.68</v>
      </c>
    </row>
    <row r="837" spans="4:5" ht="15" customHeight="1">
      <c r="D837" s="38" t="s">
        <v>1345</v>
      </c>
      <c r="E837" s="40">
        <v>2689.65</v>
      </c>
    </row>
    <row r="838" spans="4:5" ht="15" customHeight="1">
      <c r="D838" s="38" t="s">
        <v>1346</v>
      </c>
      <c r="E838" s="40">
        <v>2676.52</v>
      </c>
    </row>
    <row r="839" spans="4:5" ht="15" customHeight="1">
      <c r="D839" s="38" t="s">
        <v>1347</v>
      </c>
      <c r="E839" s="40">
        <v>2671.04</v>
      </c>
    </row>
    <row r="840" spans="4:5" ht="15" customHeight="1">
      <c r="D840" s="38" t="s">
        <v>1348</v>
      </c>
      <c r="E840" s="40">
        <v>2656.7</v>
      </c>
    </row>
    <row r="841" spans="4:5" ht="15" customHeight="1">
      <c r="D841" s="38" t="s">
        <v>1349</v>
      </c>
      <c r="E841" s="40">
        <v>2649.6</v>
      </c>
    </row>
    <row r="842" spans="4:5" ht="15" customHeight="1">
      <c r="D842" s="38" t="s">
        <v>1350</v>
      </c>
      <c r="E842" s="40">
        <v>2644.85</v>
      </c>
    </row>
    <row r="843" spans="4:5" ht="15" customHeight="1">
      <c r="D843" s="38" t="s">
        <v>1351</v>
      </c>
      <c r="E843" s="40">
        <v>2635.92</v>
      </c>
    </row>
    <row r="844" spans="4:5" ht="15" customHeight="1">
      <c r="D844" s="38" t="s">
        <v>1352</v>
      </c>
      <c r="E844" s="40">
        <v>2603.92</v>
      </c>
    </row>
    <row r="845" spans="4:5" ht="15" customHeight="1">
      <c r="D845" s="38" t="s">
        <v>1353</v>
      </c>
      <c r="E845" s="40">
        <v>2596.02</v>
      </c>
    </row>
    <row r="846" spans="4:5" ht="15" customHeight="1">
      <c r="D846" s="38" t="s">
        <v>1354</v>
      </c>
      <c r="E846" s="40">
        <v>2583.14</v>
      </c>
    </row>
    <row r="847" spans="4:5" ht="15" customHeight="1">
      <c r="D847" s="38" t="s">
        <v>1355</v>
      </c>
      <c r="E847" s="40">
        <v>2571.6999999999998</v>
      </c>
    </row>
    <row r="848" spans="4:5" ht="15" customHeight="1">
      <c r="D848" s="38" t="s">
        <v>1356</v>
      </c>
      <c r="E848" s="40">
        <v>2567</v>
      </c>
    </row>
    <row r="849" spans="4:5" ht="15" customHeight="1">
      <c r="D849" s="38" t="s">
        <v>1357</v>
      </c>
      <c r="E849" s="40">
        <v>2525.12</v>
      </c>
    </row>
    <row r="850" spans="4:5" ht="15" customHeight="1">
      <c r="D850" s="38" t="s">
        <v>1358</v>
      </c>
      <c r="E850" s="40">
        <v>2516.5</v>
      </c>
    </row>
    <row r="851" spans="4:5" ht="15" customHeight="1">
      <c r="D851" s="38" t="s">
        <v>1359</v>
      </c>
      <c r="E851" s="40">
        <v>2508</v>
      </c>
    </row>
    <row r="852" spans="4:5" ht="15" customHeight="1">
      <c r="D852" s="38" t="s">
        <v>1360</v>
      </c>
      <c r="E852" s="40">
        <v>2508</v>
      </c>
    </row>
    <row r="853" spans="4:5" ht="15" customHeight="1">
      <c r="D853" s="38" t="s">
        <v>1361</v>
      </c>
      <c r="E853" s="40">
        <v>2508</v>
      </c>
    </row>
    <row r="854" spans="4:5" ht="15" customHeight="1">
      <c r="D854" s="38" t="s">
        <v>1362</v>
      </c>
      <c r="E854" s="40">
        <v>2508</v>
      </c>
    </row>
    <row r="855" spans="4:5" ht="15" customHeight="1">
      <c r="D855" s="38" t="s">
        <v>1363</v>
      </c>
      <c r="E855" s="40">
        <v>2508</v>
      </c>
    </row>
    <row r="856" spans="4:5" ht="15" customHeight="1">
      <c r="D856" s="38" t="s">
        <v>1364</v>
      </c>
      <c r="E856" s="40">
        <v>2508</v>
      </c>
    </row>
    <row r="857" spans="4:5" ht="15" customHeight="1">
      <c r="D857" s="38" t="s">
        <v>1365</v>
      </c>
      <c r="E857" s="40">
        <v>2508</v>
      </c>
    </row>
    <row r="858" spans="4:5" ht="15" customHeight="1">
      <c r="D858" s="38" t="s">
        <v>1366</v>
      </c>
      <c r="E858" s="40">
        <v>2508</v>
      </c>
    </row>
    <row r="859" spans="4:5" ht="15" customHeight="1">
      <c r="D859" s="38" t="s">
        <v>1367</v>
      </c>
      <c r="E859" s="40">
        <v>2508</v>
      </c>
    </row>
    <row r="860" spans="4:5" ht="15" customHeight="1">
      <c r="D860" s="38" t="s">
        <v>1368</v>
      </c>
      <c r="E860" s="40">
        <v>2508</v>
      </c>
    </row>
    <row r="861" spans="4:5" ht="15" customHeight="1">
      <c r="D861" s="38" t="s">
        <v>1369</v>
      </c>
      <c r="E861" s="40">
        <v>2504.1999999999998</v>
      </c>
    </row>
    <row r="862" spans="4:5" ht="15" customHeight="1">
      <c r="D862" s="38" t="s">
        <v>1370</v>
      </c>
      <c r="E862" s="40">
        <v>2480.1</v>
      </c>
    </row>
    <row r="863" spans="4:5" ht="15" customHeight="1">
      <c r="D863" s="38" t="s">
        <v>1371</v>
      </c>
      <c r="E863" s="40">
        <v>2472.48</v>
      </c>
    </row>
    <row r="864" spans="4:5" ht="15" customHeight="1">
      <c r="D864" s="38" t="s">
        <v>1372</v>
      </c>
      <c r="E864" s="40">
        <v>2457.7800000000002</v>
      </c>
    </row>
    <row r="865" spans="4:5" ht="15" customHeight="1">
      <c r="D865" s="38" t="s">
        <v>1373</v>
      </c>
      <c r="E865" s="40">
        <v>2433.2399999999998</v>
      </c>
    </row>
    <row r="866" spans="4:5" ht="15" customHeight="1">
      <c r="D866" s="38" t="s">
        <v>1374</v>
      </c>
      <c r="E866" s="40">
        <v>2422.8000000000002</v>
      </c>
    </row>
    <row r="867" spans="4:5" ht="15" customHeight="1">
      <c r="D867" s="38" t="s">
        <v>1375</v>
      </c>
      <c r="E867" s="40">
        <v>2399.1</v>
      </c>
    </row>
    <row r="868" spans="4:5" ht="15" customHeight="1">
      <c r="D868" s="38" t="s">
        <v>1376</v>
      </c>
      <c r="E868" s="40">
        <v>2399.1</v>
      </c>
    </row>
    <row r="869" spans="4:5" ht="15" customHeight="1">
      <c r="D869" s="38" t="s">
        <v>1377</v>
      </c>
      <c r="E869" s="40">
        <v>2387.25</v>
      </c>
    </row>
    <row r="870" spans="4:5" ht="15" customHeight="1">
      <c r="D870" s="38" t="s">
        <v>1378</v>
      </c>
      <c r="E870" s="40">
        <v>2375.1</v>
      </c>
    </row>
    <row r="871" spans="4:5" ht="15" customHeight="1">
      <c r="D871" s="38" t="s">
        <v>1379</v>
      </c>
      <c r="E871" s="40">
        <v>2367.1999999999998</v>
      </c>
    </row>
    <row r="872" spans="4:5" ht="15" customHeight="1">
      <c r="D872" s="38" t="s">
        <v>1380</v>
      </c>
      <c r="E872" s="40">
        <v>2331</v>
      </c>
    </row>
    <row r="873" spans="4:5" ht="15" customHeight="1">
      <c r="D873" s="38" t="s">
        <v>1381</v>
      </c>
      <c r="E873" s="40">
        <v>2330.88</v>
      </c>
    </row>
    <row r="874" spans="4:5" ht="15" customHeight="1">
      <c r="D874" s="38" t="s">
        <v>1382</v>
      </c>
      <c r="E874" s="40">
        <v>2327.04</v>
      </c>
    </row>
    <row r="875" spans="4:5" ht="15" customHeight="1">
      <c r="D875" s="38" t="s">
        <v>1383</v>
      </c>
      <c r="E875" s="40">
        <v>2322.7600000000002</v>
      </c>
    </row>
    <row r="876" spans="4:5" ht="15" customHeight="1">
      <c r="D876" s="38" t="s">
        <v>1384</v>
      </c>
      <c r="E876" s="40">
        <v>2298.59</v>
      </c>
    </row>
    <row r="877" spans="4:5" ht="15" customHeight="1">
      <c r="D877" s="38" t="s">
        <v>1385</v>
      </c>
      <c r="E877" s="40">
        <v>2296.8000000000002</v>
      </c>
    </row>
    <row r="878" spans="4:5" ht="15" customHeight="1">
      <c r="D878" s="38" t="s">
        <v>1386</v>
      </c>
      <c r="E878" s="40">
        <v>2291.31</v>
      </c>
    </row>
    <row r="879" spans="4:5" ht="15" customHeight="1">
      <c r="D879" s="38" t="s">
        <v>1387</v>
      </c>
      <c r="E879" s="40">
        <v>2269.15</v>
      </c>
    </row>
    <row r="880" spans="4:5" ht="15" customHeight="1">
      <c r="D880" s="38" t="s">
        <v>1388</v>
      </c>
      <c r="E880" s="40">
        <v>2266.1999999999998</v>
      </c>
    </row>
    <row r="881" spans="4:5" ht="15" customHeight="1">
      <c r="D881" s="38" t="s">
        <v>1389</v>
      </c>
      <c r="E881" s="40">
        <v>2259.92</v>
      </c>
    </row>
    <row r="882" spans="4:5" ht="15" customHeight="1">
      <c r="D882" s="38" t="s">
        <v>1390</v>
      </c>
      <c r="E882" s="40">
        <v>2243.15</v>
      </c>
    </row>
    <row r="883" spans="4:5" ht="15" customHeight="1">
      <c r="D883" s="38" t="s">
        <v>1391</v>
      </c>
      <c r="E883" s="40">
        <v>2241.92</v>
      </c>
    </row>
    <row r="884" spans="4:5" ht="15" customHeight="1">
      <c r="D884" s="38" t="s">
        <v>1392</v>
      </c>
      <c r="E884" s="40">
        <v>2200</v>
      </c>
    </row>
    <row r="885" spans="4:5" ht="15" customHeight="1">
      <c r="D885" s="38" t="s">
        <v>1393</v>
      </c>
      <c r="E885" s="40">
        <v>2192.85</v>
      </c>
    </row>
    <row r="886" spans="4:5" ht="15" customHeight="1">
      <c r="D886" s="38" t="s">
        <v>1394</v>
      </c>
      <c r="E886" s="40">
        <v>2191.5</v>
      </c>
    </row>
    <row r="887" spans="4:5" ht="15" customHeight="1">
      <c r="D887" s="38" t="s">
        <v>1395</v>
      </c>
      <c r="E887" s="40">
        <v>2184.4</v>
      </c>
    </row>
    <row r="888" spans="4:5" ht="15" customHeight="1">
      <c r="D888" s="38" t="s">
        <v>1396</v>
      </c>
      <c r="E888" s="40">
        <v>2178.6</v>
      </c>
    </row>
    <row r="889" spans="4:5" ht="15" customHeight="1">
      <c r="D889" s="38" t="s">
        <v>1397</v>
      </c>
      <c r="E889" s="40">
        <v>2170.35</v>
      </c>
    </row>
    <row r="890" spans="4:5" ht="15" customHeight="1">
      <c r="D890" s="38" t="s">
        <v>1398</v>
      </c>
      <c r="E890" s="40">
        <v>2152</v>
      </c>
    </row>
    <row r="891" spans="4:5" ht="15" customHeight="1">
      <c r="D891" s="38" t="s">
        <v>1399</v>
      </c>
      <c r="E891" s="40">
        <v>2152</v>
      </c>
    </row>
    <row r="892" spans="4:5" ht="15" customHeight="1">
      <c r="D892" s="38" t="s">
        <v>1400</v>
      </c>
      <c r="E892" s="40">
        <v>2152</v>
      </c>
    </row>
    <row r="893" spans="4:5" ht="15" customHeight="1">
      <c r="D893" s="38" t="s">
        <v>1401</v>
      </c>
      <c r="E893" s="40">
        <v>2152</v>
      </c>
    </row>
    <row r="894" spans="4:5" ht="15" customHeight="1">
      <c r="D894" s="38" t="s">
        <v>1402</v>
      </c>
      <c r="E894" s="40">
        <v>2146.9699999999998</v>
      </c>
    </row>
    <row r="895" spans="4:5" ht="15" customHeight="1">
      <c r="D895" s="38" t="s">
        <v>1403</v>
      </c>
      <c r="E895" s="40">
        <v>2141.3000000000002</v>
      </c>
    </row>
    <row r="896" spans="4:5" ht="15" customHeight="1">
      <c r="D896" s="38" t="s">
        <v>1404</v>
      </c>
      <c r="E896" s="40">
        <v>2125</v>
      </c>
    </row>
    <row r="897" spans="4:5" ht="15" customHeight="1">
      <c r="D897" s="38" t="s">
        <v>1405</v>
      </c>
      <c r="E897" s="40">
        <v>2123.87</v>
      </c>
    </row>
    <row r="898" spans="4:5" ht="15" customHeight="1">
      <c r="D898" s="38" t="s">
        <v>1406</v>
      </c>
      <c r="E898" s="40">
        <v>2123.1</v>
      </c>
    </row>
    <row r="899" spans="4:5" ht="15" customHeight="1">
      <c r="D899" s="38" t="s">
        <v>1407</v>
      </c>
      <c r="E899" s="40">
        <v>2106.7600000000002</v>
      </c>
    </row>
    <row r="900" spans="4:5" ht="15" customHeight="1">
      <c r="D900" s="38" t="s">
        <v>1408</v>
      </c>
      <c r="E900" s="40">
        <v>2103.29</v>
      </c>
    </row>
    <row r="901" spans="4:5" ht="15" customHeight="1">
      <c r="D901" s="38" t="s">
        <v>1409</v>
      </c>
      <c r="E901" s="40">
        <v>2100.6</v>
      </c>
    </row>
    <row r="902" spans="4:5" ht="15" customHeight="1">
      <c r="D902" s="38" t="s">
        <v>1410</v>
      </c>
      <c r="E902" s="40">
        <v>2099.16</v>
      </c>
    </row>
    <row r="903" spans="4:5" ht="15" customHeight="1">
      <c r="D903" s="38" t="s">
        <v>1411</v>
      </c>
      <c r="E903" s="40">
        <v>2091.96</v>
      </c>
    </row>
    <row r="904" spans="4:5" ht="15" customHeight="1">
      <c r="D904" s="38" t="s">
        <v>1412</v>
      </c>
      <c r="E904" s="40">
        <v>2088.3200000000002</v>
      </c>
    </row>
    <row r="905" spans="4:5" ht="15" customHeight="1">
      <c r="D905" s="38" t="s">
        <v>1413</v>
      </c>
      <c r="E905" s="40">
        <v>2083.3200000000002</v>
      </c>
    </row>
    <row r="906" spans="4:5" ht="15" customHeight="1">
      <c r="D906" s="38" t="s">
        <v>1414</v>
      </c>
      <c r="E906" s="40">
        <v>2081</v>
      </c>
    </row>
    <row r="907" spans="4:5" ht="15" customHeight="1">
      <c r="D907" s="38" t="s">
        <v>1415</v>
      </c>
      <c r="E907" s="40">
        <v>2079.36</v>
      </c>
    </row>
    <row r="908" spans="4:5" ht="15" customHeight="1">
      <c r="D908" s="38" t="s">
        <v>1416</v>
      </c>
      <c r="E908" s="40">
        <v>2078.14</v>
      </c>
    </row>
    <row r="909" spans="4:5" ht="15" customHeight="1">
      <c r="D909" s="38" t="s">
        <v>1417</v>
      </c>
      <c r="E909" s="40">
        <v>2078.14</v>
      </c>
    </row>
    <row r="910" spans="4:5" ht="15" customHeight="1">
      <c r="D910" s="38" t="s">
        <v>1418</v>
      </c>
      <c r="E910" s="40">
        <v>2077.1999999999998</v>
      </c>
    </row>
    <row r="911" spans="4:5" ht="15" customHeight="1">
      <c r="D911" s="38" t="s">
        <v>1419</v>
      </c>
      <c r="E911" s="40">
        <v>2055.69</v>
      </c>
    </row>
    <row r="912" spans="4:5" ht="15" customHeight="1">
      <c r="D912" s="38" t="s">
        <v>1420</v>
      </c>
      <c r="E912" s="40">
        <v>2024.19</v>
      </c>
    </row>
    <row r="913" spans="4:5" ht="15" customHeight="1">
      <c r="D913" s="38" t="s">
        <v>1421</v>
      </c>
      <c r="E913" s="40">
        <v>2013.12</v>
      </c>
    </row>
    <row r="914" spans="4:5" ht="15" customHeight="1">
      <c r="D914" s="38" t="s">
        <v>1422</v>
      </c>
      <c r="E914" s="40">
        <v>2007.36</v>
      </c>
    </row>
    <row r="915" spans="4:5" ht="15" customHeight="1">
      <c r="D915" s="38" t="s">
        <v>1423</v>
      </c>
      <c r="E915" s="40">
        <v>1990.08</v>
      </c>
    </row>
    <row r="916" spans="4:5" ht="15" customHeight="1">
      <c r="D916" s="38" t="s">
        <v>1424</v>
      </c>
      <c r="E916" s="40">
        <v>1962.75</v>
      </c>
    </row>
    <row r="917" spans="4:5" ht="15" customHeight="1">
      <c r="D917" s="38" t="s">
        <v>1425</v>
      </c>
      <c r="E917" s="40">
        <v>1951.49</v>
      </c>
    </row>
    <row r="918" spans="4:5" ht="15" customHeight="1">
      <c r="D918" s="38" t="s">
        <v>1426</v>
      </c>
      <c r="E918" s="40">
        <v>1944.6</v>
      </c>
    </row>
    <row r="919" spans="4:5" ht="15" customHeight="1">
      <c r="D919" s="38" t="s">
        <v>1427</v>
      </c>
      <c r="E919" s="40">
        <v>1922.9</v>
      </c>
    </row>
    <row r="920" spans="4:5" ht="15" customHeight="1">
      <c r="D920" s="38" t="s">
        <v>1428</v>
      </c>
      <c r="E920" s="40">
        <v>1922.47</v>
      </c>
    </row>
    <row r="921" spans="4:5" ht="15" customHeight="1">
      <c r="D921" s="38" t="s">
        <v>1429</v>
      </c>
      <c r="E921" s="40">
        <v>1921.28</v>
      </c>
    </row>
    <row r="922" spans="4:5" ht="15" customHeight="1">
      <c r="D922" s="38" t="s">
        <v>1430</v>
      </c>
      <c r="E922" s="40">
        <v>1905.12</v>
      </c>
    </row>
    <row r="923" spans="4:5" ht="15" customHeight="1">
      <c r="D923" s="38" t="s">
        <v>1431</v>
      </c>
      <c r="E923" s="40">
        <v>1902.1</v>
      </c>
    </row>
    <row r="924" spans="4:5" ht="15" customHeight="1">
      <c r="D924" s="38" t="s">
        <v>1432</v>
      </c>
      <c r="E924" s="40">
        <v>1899.6</v>
      </c>
    </row>
    <row r="925" spans="4:5" ht="15" customHeight="1">
      <c r="D925" s="38" t="s">
        <v>1433</v>
      </c>
      <c r="E925" s="40">
        <v>1881</v>
      </c>
    </row>
    <row r="926" spans="4:5" ht="15" customHeight="1">
      <c r="D926" s="38" t="s">
        <v>1434</v>
      </c>
      <c r="E926" s="40">
        <v>1870.08</v>
      </c>
    </row>
    <row r="927" spans="4:5" ht="15" customHeight="1">
      <c r="D927" s="38" t="s">
        <v>1435</v>
      </c>
      <c r="E927" s="40">
        <v>1869.48</v>
      </c>
    </row>
    <row r="928" spans="4:5" ht="15" customHeight="1">
      <c r="D928" s="38" t="s">
        <v>1436</v>
      </c>
      <c r="E928" s="40">
        <v>1853.32</v>
      </c>
    </row>
    <row r="929" spans="4:5" ht="15" customHeight="1">
      <c r="D929" s="38" t="s">
        <v>1437</v>
      </c>
      <c r="E929" s="40">
        <v>1851.1</v>
      </c>
    </row>
    <row r="930" spans="4:5" ht="15" customHeight="1">
      <c r="D930" s="38" t="s">
        <v>1438</v>
      </c>
      <c r="E930" s="40">
        <v>1847.5</v>
      </c>
    </row>
    <row r="931" spans="4:5" ht="15" customHeight="1">
      <c r="D931" s="38" t="s">
        <v>1439</v>
      </c>
      <c r="E931" s="40">
        <v>1830.72</v>
      </c>
    </row>
    <row r="932" spans="4:5" ht="15" customHeight="1">
      <c r="D932" s="38" t="s">
        <v>1440</v>
      </c>
      <c r="E932" s="40">
        <v>1819.58</v>
      </c>
    </row>
    <row r="933" spans="4:5" ht="15" customHeight="1">
      <c r="D933" s="38" t="s">
        <v>1441</v>
      </c>
      <c r="E933" s="40">
        <v>1817.55</v>
      </c>
    </row>
    <row r="934" spans="4:5" ht="15" customHeight="1">
      <c r="D934" s="38" t="s">
        <v>1442</v>
      </c>
      <c r="E934" s="40">
        <v>1802.52</v>
      </c>
    </row>
    <row r="935" spans="4:5" ht="15" customHeight="1">
      <c r="D935" s="38" t="s">
        <v>1443</v>
      </c>
      <c r="E935" s="40">
        <v>1767.92</v>
      </c>
    </row>
    <row r="936" spans="4:5" ht="15" customHeight="1">
      <c r="D936" s="38" t="s">
        <v>1444</v>
      </c>
      <c r="E936" s="40">
        <v>1748.12</v>
      </c>
    </row>
    <row r="937" spans="4:5" ht="15" customHeight="1">
      <c r="D937" s="38" t="s">
        <v>1445</v>
      </c>
      <c r="E937" s="40">
        <v>1743.12</v>
      </c>
    </row>
    <row r="938" spans="4:5" ht="15" customHeight="1">
      <c r="D938" s="38" t="s">
        <v>1446</v>
      </c>
      <c r="E938" s="40">
        <v>1743.12</v>
      </c>
    </row>
    <row r="939" spans="4:5" ht="15" customHeight="1">
      <c r="D939" s="38" t="s">
        <v>1447</v>
      </c>
      <c r="E939" s="40">
        <v>1743.12</v>
      </c>
    </row>
    <row r="940" spans="4:5" ht="15" customHeight="1">
      <c r="D940" s="38" t="s">
        <v>1448</v>
      </c>
      <c r="E940" s="40">
        <v>1738.4</v>
      </c>
    </row>
    <row r="941" spans="4:5" ht="15" customHeight="1">
      <c r="D941" s="38" t="s">
        <v>1449</v>
      </c>
      <c r="E941" s="40">
        <v>1720.4</v>
      </c>
    </row>
    <row r="942" spans="4:5" ht="15" customHeight="1">
      <c r="D942" s="38" t="s">
        <v>1450</v>
      </c>
      <c r="E942" s="40">
        <v>1717.84</v>
      </c>
    </row>
    <row r="943" spans="4:5" ht="15" customHeight="1">
      <c r="D943" s="38" t="s">
        <v>1451</v>
      </c>
      <c r="E943" s="40">
        <v>1709.28</v>
      </c>
    </row>
    <row r="944" spans="4:5" ht="15" customHeight="1">
      <c r="D944" s="38" t="s">
        <v>1452</v>
      </c>
      <c r="E944" s="40">
        <v>1709.28</v>
      </c>
    </row>
    <row r="945" spans="4:5" ht="15" customHeight="1">
      <c r="D945" s="38" t="s">
        <v>1453</v>
      </c>
      <c r="E945" s="40">
        <v>1709.28</v>
      </c>
    </row>
    <row r="946" spans="4:5" ht="15" customHeight="1">
      <c r="D946" s="38" t="s">
        <v>1454</v>
      </c>
      <c r="E946" s="40">
        <v>1709.28</v>
      </c>
    </row>
    <row r="947" spans="4:5" ht="15" customHeight="1">
      <c r="D947" s="38" t="s">
        <v>1455</v>
      </c>
      <c r="E947" s="40">
        <v>1709.28</v>
      </c>
    </row>
    <row r="948" spans="4:5" ht="15" customHeight="1">
      <c r="D948" s="38" t="s">
        <v>1456</v>
      </c>
      <c r="E948" s="40">
        <v>1709.28</v>
      </c>
    </row>
    <row r="949" spans="4:5" ht="15" customHeight="1">
      <c r="D949" s="38" t="s">
        <v>1457</v>
      </c>
      <c r="E949" s="40">
        <v>1709.28</v>
      </c>
    </row>
    <row r="950" spans="4:5" ht="15" customHeight="1">
      <c r="D950" s="38" t="s">
        <v>1458</v>
      </c>
      <c r="E950" s="40">
        <v>1709.28</v>
      </c>
    </row>
    <row r="951" spans="4:5" ht="15" customHeight="1">
      <c r="D951" s="38" t="s">
        <v>1459</v>
      </c>
      <c r="E951" s="40">
        <v>1709.28</v>
      </c>
    </row>
    <row r="952" spans="4:5" ht="15" customHeight="1">
      <c r="D952" s="38" t="s">
        <v>1460</v>
      </c>
      <c r="E952" s="40">
        <v>1709.28</v>
      </c>
    </row>
    <row r="953" spans="4:5" ht="15" customHeight="1">
      <c r="D953" s="38" t="s">
        <v>1461</v>
      </c>
      <c r="E953" s="40">
        <v>1709.28</v>
      </c>
    </row>
    <row r="954" spans="4:5" ht="15" customHeight="1">
      <c r="D954" s="38" t="s">
        <v>1462</v>
      </c>
      <c r="E954" s="40">
        <v>1709.28</v>
      </c>
    </row>
    <row r="955" spans="4:5" ht="15" customHeight="1">
      <c r="D955" s="38" t="s">
        <v>1463</v>
      </c>
      <c r="E955" s="40">
        <v>1709.04</v>
      </c>
    </row>
    <row r="956" spans="4:5" ht="15" customHeight="1">
      <c r="D956" s="38" t="s">
        <v>1464</v>
      </c>
      <c r="E956" s="40">
        <v>1704.96</v>
      </c>
    </row>
    <row r="957" spans="4:5" ht="15" customHeight="1">
      <c r="D957" s="38" t="s">
        <v>1465</v>
      </c>
      <c r="E957" s="40">
        <v>1704.42</v>
      </c>
    </row>
    <row r="958" spans="4:5" ht="15" customHeight="1">
      <c r="D958" s="38" t="s">
        <v>1466</v>
      </c>
      <c r="E958" s="40">
        <v>1700.4</v>
      </c>
    </row>
    <row r="959" spans="4:5" ht="15" customHeight="1">
      <c r="D959" s="38" t="s">
        <v>1467</v>
      </c>
      <c r="E959" s="40">
        <v>1687.2</v>
      </c>
    </row>
    <row r="960" spans="4:5" ht="15" customHeight="1">
      <c r="D960" s="38" t="s">
        <v>1468</v>
      </c>
      <c r="E960" s="40">
        <v>1686.08</v>
      </c>
    </row>
    <row r="961" spans="4:5" ht="15" customHeight="1">
      <c r="D961" s="38" t="s">
        <v>1469</v>
      </c>
      <c r="E961" s="40">
        <v>1654.56</v>
      </c>
    </row>
    <row r="962" spans="4:5" ht="15" customHeight="1">
      <c r="D962" s="38" t="s">
        <v>1470</v>
      </c>
      <c r="E962" s="40">
        <v>1649.25</v>
      </c>
    </row>
    <row r="963" spans="4:5" ht="15" customHeight="1">
      <c r="D963" s="38" t="s">
        <v>1471</v>
      </c>
      <c r="E963" s="40">
        <v>1630.6</v>
      </c>
    </row>
    <row r="964" spans="4:5" ht="15" customHeight="1">
      <c r="D964" s="38" t="s">
        <v>1472</v>
      </c>
      <c r="E964" s="40">
        <v>1616.87</v>
      </c>
    </row>
    <row r="965" spans="4:5" ht="15" customHeight="1">
      <c r="D965" s="38" t="s">
        <v>1473</v>
      </c>
      <c r="E965" s="40">
        <v>1611.39</v>
      </c>
    </row>
    <row r="966" spans="4:5" ht="15" customHeight="1">
      <c r="D966" s="38" t="s">
        <v>1474</v>
      </c>
      <c r="E966" s="40">
        <v>1600.83</v>
      </c>
    </row>
    <row r="967" spans="4:5" ht="15" customHeight="1">
      <c r="D967" s="38" t="s">
        <v>1475</v>
      </c>
      <c r="E967" s="40">
        <v>1598.17</v>
      </c>
    </row>
    <row r="968" spans="4:5" ht="15" customHeight="1">
      <c r="D968" s="38" t="s">
        <v>1476</v>
      </c>
      <c r="E968" s="40">
        <v>1572.89</v>
      </c>
    </row>
    <row r="969" spans="4:5" ht="15" customHeight="1">
      <c r="D969" s="38" t="s">
        <v>1477</v>
      </c>
      <c r="E969" s="40">
        <v>1561.05</v>
      </c>
    </row>
    <row r="970" spans="4:5" ht="15" customHeight="1">
      <c r="D970" s="38" t="s">
        <v>1478</v>
      </c>
      <c r="E970" s="40">
        <v>1560.6</v>
      </c>
    </row>
    <row r="971" spans="4:5" ht="15" customHeight="1">
      <c r="D971" s="38" t="s">
        <v>1479</v>
      </c>
      <c r="E971" s="40">
        <v>1555.4</v>
      </c>
    </row>
    <row r="972" spans="4:5" ht="15" customHeight="1">
      <c r="D972" s="38" t="s">
        <v>1480</v>
      </c>
      <c r="E972" s="40">
        <v>1554.52</v>
      </c>
    </row>
    <row r="973" spans="4:5" ht="15" customHeight="1">
      <c r="D973" s="38" t="s">
        <v>1481</v>
      </c>
      <c r="E973" s="40">
        <v>1554.52</v>
      </c>
    </row>
    <row r="974" spans="4:5" ht="15" customHeight="1">
      <c r="D974" s="38" t="s">
        <v>1482</v>
      </c>
      <c r="E974" s="40">
        <v>1549.44</v>
      </c>
    </row>
    <row r="975" spans="4:5" ht="15" customHeight="1">
      <c r="D975" s="38" t="s">
        <v>1483</v>
      </c>
      <c r="E975" s="40">
        <v>1549.44</v>
      </c>
    </row>
    <row r="976" spans="4:5" ht="15" customHeight="1">
      <c r="D976" s="38" t="s">
        <v>1484</v>
      </c>
      <c r="E976" s="40">
        <v>1547.78</v>
      </c>
    </row>
    <row r="977" spans="4:5" ht="15" customHeight="1">
      <c r="D977" s="38" t="s">
        <v>1485</v>
      </c>
      <c r="E977" s="40">
        <v>1534.59</v>
      </c>
    </row>
    <row r="978" spans="4:5" ht="15" customHeight="1">
      <c r="D978" s="38" t="s">
        <v>1486</v>
      </c>
      <c r="E978" s="40">
        <v>1517.22</v>
      </c>
    </row>
    <row r="979" spans="4:5" ht="15" customHeight="1">
      <c r="D979" s="38" t="s">
        <v>1487</v>
      </c>
      <c r="E979" s="40">
        <v>1500.59</v>
      </c>
    </row>
    <row r="980" spans="4:5" ht="15" customHeight="1">
      <c r="D980" s="38" t="s">
        <v>1488</v>
      </c>
      <c r="E980" s="40">
        <v>1479.61</v>
      </c>
    </row>
    <row r="981" spans="4:5" ht="15" customHeight="1">
      <c r="D981" s="38" t="s">
        <v>1489</v>
      </c>
      <c r="E981" s="40">
        <v>1468.81</v>
      </c>
    </row>
    <row r="982" spans="4:5" ht="15" customHeight="1">
      <c r="D982" s="38" t="s">
        <v>1490</v>
      </c>
      <c r="E982" s="40">
        <v>1465.92</v>
      </c>
    </row>
    <row r="983" spans="4:5" ht="15" customHeight="1">
      <c r="D983" s="38" t="s">
        <v>1491</v>
      </c>
      <c r="E983" s="40">
        <v>1452.7</v>
      </c>
    </row>
    <row r="984" spans="4:5" ht="15" customHeight="1">
      <c r="D984" s="38" t="s">
        <v>1492</v>
      </c>
      <c r="E984" s="40">
        <v>1449.09</v>
      </c>
    </row>
    <row r="985" spans="4:5" ht="15" customHeight="1">
      <c r="D985" s="38" t="s">
        <v>1493</v>
      </c>
      <c r="E985" s="40">
        <v>1444.48</v>
      </c>
    </row>
    <row r="986" spans="4:5" ht="15" customHeight="1">
      <c r="D986" s="38" t="s">
        <v>1494</v>
      </c>
      <c r="E986" s="40">
        <v>1436.5</v>
      </c>
    </row>
    <row r="987" spans="4:5" ht="15" customHeight="1">
      <c r="D987" s="38" t="s">
        <v>1495</v>
      </c>
      <c r="E987" s="40">
        <v>1415.9</v>
      </c>
    </row>
    <row r="988" spans="4:5" ht="15" customHeight="1">
      <c r="D988" s="38" t="s">
        <v>1496</v>
      </c>
      <c r="E988" s="40">
        <v>1402.39</v>
      </c>
    </row>
    <row r="989" spans="4:5" ht="15" customHeight="1">
      <c r="D989" s="38" t="s">
        <v>1497</v>
      </c>
      <c r="E989" s="40">
        <v>1400</v>
      </c>
    </row>
    <row r="990" spans="4:5" ht="15" customHeight="1">
      <c r="D990" s="38" t="s">
        <v>1498</v>
      </c>
      <c r="E990" s="40">
        <v>1395.36</v>
      </c>
    </row>
    <row r="991" spans="4:5" ht="15" customHeight="1">
      <c r="D991" s="38" t="s">
        <v>1499</v>
      </c>
      <c r="E991" s="40">
        <v>1383.69</v>
      </c>
    </row>
    <row r="992" spans="4:5" ht="15" customHeight="1">
      <c r="D992" s="38" t="s">
        <v>1500</v>
      </c>
      <c r="E992" s="40">
        <v>1377.28</v>
      </c>
    </row>
    <row r="993" spans="4:5" ht="15" customHeight="1">
      <c r="D993" s="38" t="s">
        <v>1501</v>
      </c>
      <c r="E993" s="40">
        <v>1369.8</v>
      </c>
    </row>
    <row r="994" spans="4:5" ht="15" customHeight="1">
      <c r="D994" s="38" t="s">
        <v>1502</v>
      </c>
      <c r="E994" s="40">
        <v>1355.7</v>
      </c>
    </row>
    <row r="995" spans="4:5" ht="15" customHeight="1">
      <c r="D995" s="38" t="s">
        <v>1503</v>
      </c>
      <c r="E995" s="40">
        <v>1341.18</v>
      </c>
    </row>
    <row r="996" spans="4:5" ht="15" customHeight="1">
      <c r="D996" s="38" t="s">
        <v>1504</v>
      </c>
      <c r="E996" s="40">
        <v>1338.75</v>
      </c>
    </row>
    <row r="997" spans="4:5" ht="15" customHeight="1">
      <c r="D997" s="38" t="s">
        <v>1505</v>
      </c>
      <c r="E997" s="40">
        <v>1337.5</v>
      </c>
    </row>
    <row r="998" spans="4:5" ht="15" customHeight="1">
      <c r="D998" s="38" t="s">
        <v>1506</v>
      </c>
      <c r="E998" s="40">
        <v>1336.41</v>
      </c>
    </row>
    <row r="999" spans="4:5" ht="15" customHeight="1">
      <c r="D999" s="38" t="s">
        <v>1507</v>
      </c>
      <c r="E999" s="40">
        <v>1332.18</v>
      </c>
    </row>
    <row r="1000" spans="4:5" ht="15" customHeight="1">
      <c r="D1000" s="38" t="s">
        <v>1508</v>
      </c>
      <c r="E1000" s="40">
        <v>1326.78</v>
      </c>
    </row>
    <row r="1001" spans="4:5" ht="15" customHeight="1">
      <c r="D1001" s="38" t="s">
        <v>1509</v>
      </c>
      <c r="E1001" s="40">
        <v>1315.84</v>
      </c>
    </row>
    <row r="1002" spans="4:5" ht="15" customHeight="1">
      <c r="D1002" s="38" t="s">
        <v>1510</v>
      </c>
      <c r="E1002" s="40">
        <v>1298</v>
      </c>
    </row>
    <row r="1003" spans="4:5" ht="15" customHeight="1">
      <c r="D1003" s="38" t="s">
        <v>1511</v>
      </c>
      <c r="E1003" s="40">
        <v>1294.72</v>
      </c>
    </row>
    <row r="1004" spans="4:5" ht="15" customHeight="1">
      <c r="D1004" s="38" t="s">
        <v>1512</v>
      </c>
      <c r="E1004" s="40">
        <v>1287</v>
      </c>
    </row>
    <row r="1005" spans="4:5" ht="15" customHeight="1">
      <c r="D1005" s="38" t="s">
        <v>1513</v>
      </c>
      <c r="E1005" s="40">
        <v>1283.25</v>
      </c>
    </row>
    <row r="1006" spans="4:5" ht="15" customHeight="1">
      <c r="D1006" s="38" t="s">
        <v>1514</v>
      </c>
      <c r="E1006" s="40">
        <v>1277.28</v>
      </c>
    </row>
    <row r="1007" spans="4:5" ht="15" customHeight="1">
      <c r="D1007" s="38" t="s">
        <v>1515</v>
      </c>
      <c r="E1007" s="40">
        <v>1269.3</v>
      </c>
    </row>
    <row r="1008" spans="4:5" ht="15" customHeight="1">
      <c r="D1008" s="38" t="s">
        <v>1516</v>
      </c>
      <c r="E1008" s="40">
        <v>1266.8</v>
      </c>
    </row>
    <row r="1009" spans="4:5" ht="15" customHeight="1">
      <c r="D1009" s="38" t="s">
        <v>1517</v>
      </c>
      <c r="E1009" s="40">
        <v>1266.8</v>
      </c>
    </row>
    <row r="1010" spans="4:5" ht="15" customHeight="1">
      <c r="D1010" s="38" t="s">
        <v>1518</v>
      </c>
      <c r="E1010" s="40">
        <v>1255.76</v>
      </c>
    </row>
    <row r="1011" spans="4:5" ht="15" customHeight="1">
      <c r="D1011" s="38" t="s">
        <v>1519</v>
      </c>
      <c r="E1011" s="40">
        <v>1254</v>
      </c>
    </row>
    <row r="1012" spans="4:5" ht="15" customHeight="1">
      <c r="D1012" s="38" t="s">
        <v>1520</v>
      </c>
      <c r="E1012" s="40">
        <v>1250.9100000000001</v>
      </c>
    </row>
    <row r="1013" spans="4:5" ht="15" customHeight="1">
      <c r="D1013" s="38" t="s">
        <v>1521</v>
      </c>
      <c r="E1013" s="40">
        <v>1247.4000000000001</v>
      </c>
    </row>
    <row r="1014" spans="4:5" ht="15" customHeight="1">
      <c r="D1014" s="38" t="s">
        <v>1522</v>
      </c>
      <c r="E1014" s="40">
        <v>1244.25</v>
      </c>
    </row>
    <row r="1015" spans="4:5" ht="15" customHeight="1">
      <c r="D1015" s="38" t="s">
        <v>1523</v>
      </c>
      <c r="E1015" s="40">
        <v>1240.6600000000001</v>
      </c>
    </row>
    <row r="1016" spans="4:5" ht="15" customHeight="1">
      <c r="D1016" s="38" t="s">
        <v>1524</v>
      </c>
      <c r="E1016" s="40">
        <v>1234.74</v>
      </c>
    </row>
    <row r="1017" spans="4:5" ht="15" customHeight="1">
      <c r="D1017" s="38" t="s">
        <v>1525</v>
      </c>
      <c r="E1017" s="40">
        <v>1233.8</v>
      </c>
    </row>
    <row r="1018" spans="4:5" ht="15" customHeight="1">
      <c r="D1018" s="38" t="s">
        <v>1526</v>
      </c>
      <c r="E1018" s="40">
        <v>1232.24</v>
      </c>
    </row>
    <row r="1019" spans="4:5" ht="15" customHeight="1">
      <c r="D1019" s="38" t="s">
        <v>1527</v>
      </c>
      <c r="E1019" s="40">
        <v>1223</v>
      </c>
    </row>
    <row r="1020" spans="4:5" ht="15" customHeight="1">
      <c r="D1020" s="38" t="s">
        <v>1528</v>
      </c>
      <c r="E1020" s="40">
        <v>1221.92</v>
      </c>
    </row>
    <row r="1021" spans="4:5" ht="15" customHeight="1">
      <c r="D1021" s="38" t="s">
        <v>1529</v>
      </c>
      <c r="E1021" s="40">
        <v>1217.58</v>
      </c>
    </row>
    <row r="1022" spans="4:5" ht="15" customHeight="1">
      <c r="D1022" s="38" t="s">
        <v>1530</v>
      </c>
      <c r="E1022" s="40">
        <v>1203.68</v>
      </c>
    </row>
    <row r="1023" spans="4:5" ht="15" customHeight="1">
      <c r="D1023" s="38" t="s">
        <v>1531</v>
      </c>
      <c r="E1023" s="40">
        <v>1197.5999999999999</v>
      </c>
    </row>
    <row r="1024" spans="4:5" ht="15" customHeight="1">
      <c r="D1024" s="38" t="s">
        <v>1532</v>
      </c>
      <c r="E1024" s="40">
        <v>1190.25</v>
      </c>
    </row>
    <row r="1025" spans="4:5" ht="15" customHeight="1">
      <c r="D1025" s="38" t="s">
        <v>1533</v>
      </c>
      <c r="E1025" s="40">
        <v>1181.72</v>
      </c>
    </row>
    <row r="1026" spans="4:5" ht="15" customHeight="1">
      <c r="D1026" s="38" t="s">
        <v>1534</v>
      </c>
      <c r="E1026" s="40">
        <v>1181.4000000000001</v>
      </c>
    </row>
    <row r="1027" spans="4:5" ht="15" customHeight="1">
      <c r="D1027" s="38" t="s">
        <v>1535</v>
      </c>
      <c r="E1027" s="40">
        <v>1171.3</v>
      </c>
    </row>
    <row r="1028" spans="4:5" ht="15" customHeight="1">
      <c r="D1028" s="38" t="s">
        <v>1536</v>
      </c>
      <c r="E1028" s="40">
        <v>1170</v>
      </c>
    </row>
    <row r="1029" spans="4:5" ht="15" customHeight="1">
      <c r="D1029" s="38" t="s">
        <v>1537</v>
      </c>
      <c r="E1029" s="40">
        <v>1168.8</v>
      </c>
    </row>
    <row r="1030" spans="4:5" ht="15" customHeight="1">
      <c r="D1030" s="38" t="s">
        <v>1538</v>
      </c>
      <c r="E1030" s="40">
        <v>1158.56</v>
      </c>
    </row>
    <row r="1031" spans="4:5" ht="15" customHeight="1">
      <c r="D1031" s="38" t="s">
        <v>1539</v>
      </c>
      <c r="E1031" s="40">
        <v>1158.56</v>
      </c>
    </row>
    <row r="1032" spans="4:5" ht="15" customHeight="1">
      <c r="D1032" s="38" t="s">
        <v>1540</v>
      </c>
      <c r="E1032" s="40">
        <v>1154.8399999999999</v>
      </c>
    </row>
    <row r="1033" spans="4:5" ht="15" customHeight="1">
      <c r="D1033" s="38" t="s">
        <v>1541</v>
      </c>
      <c r="E1033" s="40">
        <v>1150.8</v>
      </c>
    </row>
    <row r="1034" spans="4:5" ht="15" customHeight="1">
      <c r="D1034" s="38" t="s">
        <v>1542</v>
      </c>
      <c r="E1034" s="40">
        <v>1147.5</v>
      </c>
    </row>
    <row r="1035" spans="4:5" ht="15" customHeight="1">
      <c r="D1035" s="38" t="s">
        <v>1543</v>
      </c>
      <c r="E1035" s="40">
        <v>1133.0999999999999</v>
      </c>
    </row>
    <row r="1036" spans="4:5" ht="15" customHeight="1">
      <c r="D1036" s="38" t="s">
        <v>1544</v>
      </c>
      <c r="E1036" s="40">
        <v>1096.5</v>
      </c>
    </row>
    <row r="1037" spans="4:5" ht="15" customHeight="1">
      <c r="D1037" s="38" t="s">
        <v>1545</v>
      </c>
      <c r="E1037" s="40">
        <v>1089.92</v>
      </c>
    </row>
    <row r="1038" spans="4:5" ht="15" customHeight="1">
      <c r="D1038" s="38" t="s">
        <v>1546</v>
      </c>
      <c r="E1038" s="40">
        <v>1089.92</v>
      </c>
    </row>
    <row r="1039" spans="4:5" ht="15" customHeight="1">
      <c r="D1039" s="38" t="s">
        <v>1547</v>
      </c>
      <c r="E1039" s="40">
        <v>1087.4000000000001</v>
      </c>
    </row>
    <row r="1040" spans="4:5" ht="15" customHeight="1">
      <c r="D1040" s="38" t="s">
        <v>1548</v>
      </c>
      <c r="E1040" s="40">
        <v>1081.6400000000001</v>
      </c>
    </row>
    <row r="1041" spans="4:5" ht="15" customHeight="1">
      <c r="D1041" s="38" t="s">
        <v>1549</v>
      </c>
      <c r="E1041" s="40">
        <v>1063.95</v>
      </c>
    </row>
    <row r="1042" spans="4:5" ht="15" customHeight="1">
      <c r="D1042" s="38" t="s">
        <v>1550</v>
      </c>
      <c r="E1042" s="40">
        <v>1054.48</v>
      </c>
    </row>
    <row r="1043" spans="4:5" ht="15" customHeight="1">
      <c r="D1043" s="38" t="s">
        <v>1551</v>
      </c>
      <c r="E1043" s="40">
        <v>1054.48</v>
      </c>
    </row>
    <row r="1044" spans="4:5" ht="15" customHeight="1">
      <c r="D1044" s="38" t="s">
        <v>1552</v>
      </c>
      <c r="E1044" s="40">
        <v>1052.1500000000001</v>
      </c>
    </row>
    <row r="1045" spans="4:5" ht="15" customHeight="1">
      <c r="D1045" s="38" t="s">
        <v>1553</v>
      </c>
      <c r="E1045" s="40">
        <v>1045.2</v>
      </c>
    </row>
    <row r="1046" spans="4:5" ht="15" customHeight="1">
      <c r="D1046" s="38" t="s">
        <v>1554</v>
      </c>
      <c r="E1046" s="40">
        <v>1045.2</v>
      </c>
    </row>
    <row r="1047" spans="4:5" ht="15" customHeight="1">
      <c r="D1047" s="38" t="s">
        <v>1555</v>
      </c>
      <c r="E1047" s="40">
        <v>1038.96</v>
      </c>
    </row>
    <row r="1048" spans="4:5" ht="15" customHeight="1">
      <c r="D1048" s="38" t="s">
        <v>1556</v>
      </c>
      <c r="E1048" s="40">
        <v>1038.96</v>
      </c>
    </row>
    <row r="1049" spans="4:5" ht="15" customHeight="1">
      <c r="D1049" s="38" t="s">
        <v>1557</v>
      </c>
      <c r="E1049" s="40">
        <v>1018.8</v>
      </c>
    </row>
    <row r="1050" spans="4:5" ht="15" customHeight="1">
      <c r="D1050" s="38" t="s">
        <v>1558</v>
      </c>
      <c r="E1050" s="40">
        <v>1007.55</v>
      </c>
    </row>
    <row r="1051" spans="4:5" ht="15" customHeight="1">
      <c r="D1051" s="38" t="s">
        <v>1559</v>
      </c>
      <c r="E1051" s="40">
        <v>959.84</v>
      </c>
    </row>
    <row r="1052" spans="4:5" ht="15" customHeight="1">
      <c r="D1052" s="38" t="s">
        <v>1560</v>
      </c>
      <c r="E1052" s="40">
        <v>954.04</v>
      </c>
    </row>
    <row r="1053" spans="4:5" ht="15" customHeight="1">
      <c r="D1053" s="38" t="s">
        <v>1561</v>
      </c>
      <c r="E1053" s="40">
        <v>949.5</v>
      </c>
    </row>
    <row r="1054" spans="4:5" ht="15" customHeight="1">
      <c r="D1054" s="38" t="s">
        <v>1562</v>
      </c>
      <c r="E1054" s="40">
        <v>947.15</v>
      </c>
    </row>
    <row r="1055" spans="4:5" ht="15" customHeight="1">
      <c r="D1055" s="38" t="s">
        <v>1563</v>
      </c>
      <c r="E1055" s="40">
        <v>917.8</v>
      </c>
    </row>
    <row r="1056" spans="4:5" ht="15" customHeight="1">
      <c r="D1056" s="38" t="s">
        <v>1564</v>
      </c>
      <c r="E1056" s="40">
        <v>911.28</v>
      </c>
    </row>
    <row r="1057" spans="4:5" ht="15" customHeight="1">
      <c r="D1057" s="38" t="s">
        <v>1565</v>
      </c>
      <c r="E1057" s="40">
        <v>908.8</v>
      </c>
    </row>
    <row r="1058" spans="4:5" ht="15" customHeight="1">
      <c r="D1058" s="38" t="s">
        <v>1566</v>
      </c>
      <c r="E1058" s="40">
        <v>905.94</v>
      </c>
    </row>
    <row r="1059" spans="4:5" ht="15" customHeight="1">
      <c r="D1059" s="38" t="s">
        <v>1567</v>
      </c>
      <c r="E1059" s="40">
        <v>903.84</v>
      </c>
    </row>
    <row r="1060" spans="4:5" ht="15" customHeight="1">
      <c r="D1060" s="38" t="s">
        <v>1568</v>
      </c>
      <c r="E1060" s="40">
        <v>902</v>
      </c>
    </row>
    <row r="1061" spans="4:5" ht="15" customHeight="1">
      <c r="D1061" s="38" t="s">
        <v>1569</v>
      </c>
      <c r="E1061" s="40">
        <v>900.22</v>
      </c>
    </row>
    <row r="1062" spans="4:5" ht="15" customHeight="1">
      <c r="D1062" s="38" t="s">
        <v>1570</v>
      </c>
      <c r="E1062" s="40">
        <v>898.56</v>
      </c>
    </row>
    <row r="1063" spans="4:5" ht="15" customHeight="1">
      <c r="D1063" s="38" t="s">
        <v>1571</v>
      </c>
      <c r="E1063" s="40">
        <v>896</v>
      </c>
    </row>
    <row r="1064" spans="4:5" ht="15" customHeight="1">
      <c r="D1064" s="38" t="s">
        <v>1572</v>
      </c>
      <c r="E1064" s="40">
        <v>890.22</v>
      </c>
    </row>
    <row r="1065" spans="4:5" ht="15" customHeight="1">
      <c r="D1065" s="38" t="s">
        <v>1573</v>
      </c>
      <c r="E1065" s="40">
        <v>867.1</v>
      </c>
    </row>
    <row r="1066" spans="4:5" ht="15" customHeight="1">
      <c r="D1066" s="38" t="s">
        <v>1574</v>
      </c>
      <c r="E1066" s="40">
        <v>865.92</v>
      </c>
    </row>
    <row r="1067" spans="4:5" ht="15" customHeight="1">
      <c r="D1067" s="38" t="s">
        <v>1575</v>
      </c>
      <c r="E1067" s="40">
        <v>860.04</v>
      </c>
    </row>
    <row r="1068" spans="4:5" ht="15" customHeight="1">
      <c r="D1068" s="38" t="s">
        <v>1576</v>
      </c>
      <c r="E1068" s="40">
        <v>855.6</v>
      </c>
    </row>
    <row r="1069" spans="4:5" ht="15" customHeight="1">
      <c r="D1069" s="38" t="s">
        <v>1577</v>
      </c>
      <c r="E1069" s="40">
        <v>842.82</v>
      </c>
    </row>
    <row r="1070" spans="4:5" ht="15" customHeight="1">
      <c r="D1070" s="38" t="s">
        <v>1578</v>
      </c>
      <c r="E1070" s="40">
        <v>836.48</v>
      </c>
    </row>
    <row r="1071" spans="4:5" ht="15" customHeight="1">
      <c r="D1071" s="38" t="s">
        <v>1579</v>
      </c>
      <c r="E1071" s="40">
        <v>835.32</v>
      </c>
    </row>
    <row r="1072" spans="4:5" ht="15" customHeight="1">
      <c r="D1072" s="38" t="s">
        <v>1580</v>
      </c>
      <c r="E1072" s="40">
        <v>831.33</v>
      </c>
    </row>
    <row r="1073" spans="4:5" ht="15" customHeight="1">
      <c r="D1073" s="38" t="s">
        <v>1581</v>
      </c>
      <c r="E1073" s="40">
        <v>831.16</v>
      </c>
    </row>
    <row r="1074" spans="4:5" ht="15" customHeight="1">
      <c r="D1074" s="38" t="s">
        <v>1582</v>
      </c>
      <c r="E1074" s="40">
        <v>816.5</v>
      </c>
    </row>
    <row r="1075" spans="4:5" ht="15" customHeight="1">
      <c r="D1075" s="38" t="s">
        <v>1583</v>
      </c>
      <c r="E1075" s="40">
        <v>811.72</v>
      </c>
    </row>
    <row r="1076" spans="4:5" ht="15" customHeight="1">
      <c r="D1076" s="38" t="s">
        <v>1584</v>
      </c>
      <c r="E1076" s="40">
        <v>811.25</v>
      </c>
    </row>
    <row r="1077" spans="4:5" ht="15" customHeight="1">
      <c r="D1077" s="38" t="s">
        <v>1585</v>
      </c>
      <c r="E1077" s="40">
        <v>809.28</v>
      </c>
    </row>
    <row r="1078" spans="4:5" ht="15" customHeight="1">
      <c r="D1078" s="38" t="s">
        <v>1586</v>
      </c>
      <c r="E1078" s="40">
        <v>808.35</v>
      </c>
    </row>
    <row r="1079" spans="4:5" ht="15" customHeight="1">
      <c r="D1079" s="38" t="s">
        <v>1587</v>
      </c>
      <c r="E1079" s="40">
        <v>791.04</v>
      </c>
    </row>
    <row r="1080" spans="4:5" ht="15" customHeight="1">
      <c r="D1080" s="38" t="s">
        <v>1588</v>
      </c>
      <c r="E1080" s="40">
        <v>783</v>
      </c>
    </row>
    <row r="1081" spans="4:5" ht="15" customHeight="1">
      <c r="D1081" s="38" t="s">
        <v>1589</v>
      </c>
      <c r="E1081" s="40">
        <v>778.36</v>
      </c>
    </row>
    <row r="1082" spans="4:5" ht="15" customHeight="1">
      <c r="D1082" s="38" t="s">
        <v>1590</v>
      </c>
      <c r="E1082" s="40">
        <v>774.72</v>
      </c>
    </row>
    <row r="1083" spans="4:5" ht="15" customHeight="1">
      <c r="D1083" s="38" t="s">
        <v>1591</v>
      </c>
      <c r="E1083" s="40">
        <v>774.72</v>
      </c>
    </row>
    <row r="1084" spans="4:5" ht="15" customHeight="1">
      <c r="D1084" s="38" t="s">
        <v>1592</v>
      </c>
      <c r="E1084" s="40">
        <v>774.72</v>
      </c>
    </row>
    <row r="1085" spans="4:5" ht="15" customHeight="1">
      <c r="D1085" s="38" t="s">
        <v>1593</v>
      </c>
      <c r="E1085" s="40">
        <v>768.56</v>
      </c>
    </row>
    <row r="1086" spans="4:5" ht="15" customHeight="1">
      <c r="D1086" s="38" t="s">
        <v>1594</v>
      </c>
      <c r="E1086" s="40">
        <v>767.4</v>
      </c>
    </row>
    <row r="1087" spans="4:5" ht="15" customHeight="1">
      <c r="D1087" s="38" t="s">
        <v>1595</v>
      </c>
      <c r="E1087" s="40">
        <v>766.98</v>
      </c>
    </row>
    <row r="1088" spans="4:5" ht="15" customHeight="1">
      <c r="D1088" s="38" t="s">
        <v>1596</v>
      </c>
      <c r="E1088" s="40">
        <v>764.28</v>
      </c>
    </row>
    <row r="1089" spans="4:5" ht="15" customHeight="1">
      <c r="D1089" s="38" t="s">
        <v>1597</v>
      </c>
      <c r="E1089" s="40">
        <v>758.78</v>
      </c>
    </row>
    <row r="1090" spans="4:5" ht="15" customHeight="1">
      <c r="D1090" s="38" t="s">
        <v>1598</v>
      </c>
      <c r="E1090" s="40">
        <v>757.2</v>
      </c>
    </row>
    <row r="1091" spans="4:5" ht="15" customHeight="1">
      <c r="D1091" s="38" t="s">
        <v>1599</v>
      </c>
      <c r="E1091" s="40">
        <v>752.4</v>
      </c>
    </row>
    <row r="1092" spans="4:5" ht="15" customHeight="1">
      <c r="D1092" s="38" t="s">
        <v>1600</v>
      </c>
      <c r="E1092" s="40">
        <v>746.28</v>
      </c>
    </row>
    <row r="1093" spans="4:5" ht="15" customHeight="1">
      <c r="D1093" s="38" t="s">
        <v>1601</v>
      </c>
      <c r="E1093" s="40">
        <v>742.21</v>
      </c>
    </row>
    <row r="1094" spans="4:5" ht="15" customHeight="1">
      <c r="D1094" s="38" t="s">
        <v>1602</v>
      </c>
      <c r="E1094" s="40">
        <v>736</v>
      </c>
    </row>
    <row r="1095" spans="4:5" ht="15" customHeight="1">
      <c r="D1095" s="38" t="s">
        <v>1603</v>
      </c>
      <c r="E1095" s="40">
        <v>728.64</v>
      </c>
    </row>
    <row r="1096" spans="4:5" ht="15" customHeight="1">
      <c r="D1096" s="38" t="s">
        <v>1604</v>
      </c>
      <c r="E1096" s="40">
        <v>722.6</v>
      </c>
    </row>
    <row r="1097" spans="4:5" ht="15" customHeight="1">
      <c r="D1097" s="38" t="s">
        <v>1605</v>
      </c>
      <c r="E1097" s="40">
        <v>707.04</v>
      </c>
    </row>
    <row r="1098" spans="4:5" ht="15" customHeight="1">
      <c r="D1098" s="38" t="s">
        <v>1606</v>
      </c>
      <c r="E1098" s="40">
        <v>705.67</v>
      </c>
    </row>
    <row r="1099" spans="4:5" ht="15" customHeight="1">
      <c r="D1099" s="38" t="s">
        <v>1607</v>
      </c>
      <c r="E1099" s="40">
        <v>705.4</v>
      </c>
    </row>
    <row r="1100" spans="4:5" ht="15" customHeight="1">
      <c r="D1100" s="38" t="s">
        <v>1608</v>
      </c>
      <c r="E1100" s="40">
        <v>702.13</v>
      </c>
    </row>
    <row r="1101" spans="4:5" ht="15" customHeight="1">
      <c r="D1101" s="38" t="s">
        <v>1609</v>
      </c>
      <c r="E1101" s="40">
        <v>682.8</v>
      </c>
    </row>
    <row r="1102" spans="4:5" ht="15" customHeight="1">
      <c r="D1102" s="38" t="s">
        <v>1610</v>
      </c>
      <c r="E1102" s="40">
        <v>681.27</v>
      </c>
    </row>
    <row r="1103" spans="4:5" ht="15" customHeight="1">
      <c r="D1103" s="38" t="s">
        <v>1611</v>
      </c>
      <c r="E1103" s="40">
        <v>677.16</v>
      </c>
    </row>
    <row r="1104" spans="4:5" ht="15" customHeight="1">
      <c r="D1104" s="38" t="s">
        <v>1612</v>
      </c>
      <c r="E1104" s="40">
        <v>668.8</v>
      </c>
    </row>
    <row r="1105" spans="4:5" ht="15" customHeight="1">
      <c r="D1105" s="38" t="s">
        <v>1613</v>
      </c>
      <c r="E1105" s="40">
        <v>668.8</v>
      </c>
    </row>
    <row r="1106" spans="4:5" ht="15" customHeight="1">
      <c r="D1106" s="38" t="s">
        <v>1614</v>
      </c>
      <c r="E1106" s="40">
        <v>663.19</v>
      </c>
    </row>
    <row r="1107" spans="4:5" ht="15" customHeight="1">
      <c r="D1107" s="38" t="s">
        <v>1615</v>
      </c>
      <c r="E1107" s="40">
        <v>652.79999999999995</v>
      </c>
    </row>
    <row r="1108" spans="4:5" ht="15" customHeight="1">
      <c r="D1108" s="38" t="s">
        <v>1616</v>
      </c>
      <c r="E1108" s="40">
        <v>647.4</v>
      </c>
    </row>
    <row r="1109" spans="4:5" ht="15" customHeight="1">
      <c r="D1109" s="38" t="s">
        <v>1617</v>
      </c>
      <c r="E1109" s="40">
        <v>645.19000000000005</v>
      </c>
    </row>
    <row r="1110" spans="4:5" ht="15" customHeight="1">
      <c r="D1110" s="38" t="s">
        <v>1618</v>
      </c>
      <c r="E1110" s="40">
        <v>644.76</v>
      </c>
    </row>
    <row r="1111" spans="4:5" ht="15" customHeight="1">
      <c r="D1111" s="38" t="s">
        <v>1619</v>
      </c>
      <c r="E1111" s="40">
        <v>642.9</v>
      </c>
    </row>
    <row r="1112" spans="4:5" ht="15" customHeight="1">
      <c r="D1112" s="38" t="s">
        <v>1620</v>
      </c>
      <c r="E1112" s="40">
        <v>638.28</v>
      </c>
    </row>
    <row r="1113" spans="4:5" ht="15" customHeight="1">
      <c r="D1113" s="38" t="s">
        <v>1621</v>
      </c>
      <c r="E1113" s="40">
        <v>637.13</v>
      </c>
    </row>
    <row r="1114" spans="4:5" ht="15" customHeight="1">
      <c r="D1114" s="38" t="s">
        <v>1622</v>
      </c>
      <c r="E1114" s="40">
        <v>635.07000000000005</v>
      </c>
    </row>
    <row r="1115" spans="4:5" ht="15" customHeight="1">
      <c r="D1115" s="38" t="s">
        <v>1623</v>
      </c>
      <c r="E1115" s="40">
        <v>623.52</v>
      </c>
    </row>
    <row r="1116" spans="4:5" ht="15" customHeight="1">
      <c r="D1116" s="38" t="s">
        <v>1624</v>
      </c>
      <c r="E1116" s="40">
        <v>605.88</v>
      </c>
    </row>
    <row r="1117" spans="4:5" ht="15" customHeight="1">
      <c r="D1117" s="38" t="s">
        <v>1625</v>
      </c>
      <c r="E1117" s="40">
        <v>605.88</v>
      </c>
    </row>
    <row r="1118" spans="4:5" ht="15" customHeight="1">
      <c r="D1118" s="38" t="s">
        <v>1626</v>
      </c>
      <c r="E1118" s="40">
        <v>604</v>
      </c>
    </row>
    <row r="1119" spans="4:5" ht="15" customHeight="1">
      <c r="D1119" s="38" t="s">
        <v>1627</v>
      </c>
      <c r="E1119" s="40">
        <v>593.96</v>
      </c>
    </row>
    <row r="1120" spans="4:5" ht="15" customHeight="1">
      <c r="D1120" s="38" t="s">
        <v>1628</v>
      </c>
      <c r="E1120" s="40">
        <v>584.32000000000005</v>
      </c>
    </row>
    <row r="1121" spans="4:5" ht="15" customHeight="1">
      <c r="D1121" s="38" t="s">
        <v>1629</v>
      </c>
      <c r="E1121" s="40">
        <v>576</v>
      </c>
    </row>
    <row r="1122" spans="4:5" ht="15" customHeight="1">
      <c r="D1122" s="38" t="s">
        <v>1630</v>
      </c>
      <c r="E1122" s="40">
        <v>567.72</v>
      </c>
    </row>
    <row r="1123" spans="4:5" ht="15" customHeight="1">
      <c r="D1123" s="38" t="s">
        <v>1631</v>
      </c>
      <c r="E1123" s="40">
        <v>564.48</v>
      </c>
    </row>
    <row r="1124" spans="4:5" ht="15" customHeight="1">
      <c r="D1124" s="38" t="s">
        <v>1632</v>
      </c>
      <c r="E1124" s="40">
        <v>559</v>
      </c>
    </row>
    <row r="1125" spans="4:5" ht="15" customHeight="1">
      <c r="D1125" s="38" t="s">
        <v>1633</v>
      </c>
      <c r="E1125" s="40">
        <v>555.96</v>
      </c>
    </row>
    <row r="1126" spans="4:5" ht="15" customHeight="1">
      <c r="D1126" s="38" t="s">
        <v>1634</v>
      </c>
      <c r="E1126" s="40">
        <v>554.04</v>
      </c>
    </row>
    <row r="1127" spans="4:5" ht="15" customHeight="1">
      <c r="D1127" s="38" t="s">
        <v>1635</v>
      </c>
      <c r="E1127" s="40">
        <v>553</v>
      </c>
    </row>
    <row r="1128" spans="4:5" ht="15" customHeight="1">
      <c r="D1128" s="38" t="s">
        <v>1636</v>
      </c>
      <c r="E1128" s="40">
        <v>553</v>
      </c>
    </row>
    <row r="1129" spans="4:5" ht="15" customHeight="1">
      <c r="D1129" s="38" t="s">
        <v>1637</v>
      </c>
      <c r="E1129" s="40">
        <v>548.67999999999995</v>
      </c>
    </row>
    <row r="1130" spans="4:5" ht="15" customHeight="1">
      <c r="D1130" s="38" t="s">
        <v>1638</v>
      </c>
      <c r="E1130" s="40">
        <v>546.24</v>
      </c>
    </row>
    <row r="1131" spans="4:5" ht="15" customHeight="1">
      <c r="D1131" s="38" t="s">
        <v>1639</v>
      </c>
      <c r="E1131" s="40">
        <v>539.70000000000005</v>
      </c>
    </row>
    <row r="1132" spans="4:5" ht="15" customHeight="1">
      <c r="D1132" s="38" t="s">
        <v>1640</v>
      </c>
      <c r="E1132" s="40">
        <v>538.64</v>
      </c>
    </row>
    <row r="1133" spans="4:5" ht="15" customHeight="1">
      <c r="D1133" s="38" t="s">
        <v>1641</v>
      </c>
      <c r="E1133" s="40">
        <v>537.67999999999995</v>
      </c>
    </row>
    <row r="1134" spans="4:5" ht="15" customHeight="1">
      <c r="D1134" s="38" t="s">
        <v>1642</v>
      </c>
      <c r="E1134" s="40">
        <v>526.67999999999995</v>
      </c>
    </row>
    <row r="1135" spans="4:5" ht="15" customHeight="1">
      <c r="D1135" s="38" t="s">
        <v>1643</v>
      </c>
      <c r="E1135" s="40">
        <v>522.55999999999995</v>
      </c>
    </row>
    <row r="1136" spans="4:5" ht="15" customHeight="1">
      <c r="D1136" s="38" t="s">
        <v>1644</v>
      </c>
      <c r="E1136" s="40">
        <v>522.55999999999995</v>
      </c>
    </row>
    <row r="1137" spans="4:5" ht="15" customHeight="1">
      <c r="D1137" s="38" t="s">
        <v>1645</v>
      </c>
      <c r="E1137" s="40">
        <v>520.91999999999996</v>
      </c>
    </row>
    <row r="1138" spans="4:5" ht="15" customHeight="1">
      <c r="D1138" s="38" t="s">
        <v>1646</v>
      </c>
      <c r="E1138" s="40">
        <v>518</v>
      </c>
    </row>
    <row r="1139" spans="4:5" ht="15" customHeight="1">
      <c r="D1139" s="38" t="s">
        <v>1647</v>
      </c>
      <c r="E1139" s="40">
        <v>514.79999999999995</v>
      </c>
    </row>
    <row r="1140" spans="4:5" ht="15" customHeight="1">
      <c r="D1140" s="38" t="s">
        <v>1648</v>
      </c>
      <c r="E1140" s="40">
        <v>514.35</v>
      </c>
    </row>
    <row r="1141" spans="4:5" ht="15" customHeight="1">
      <c r="D1141" s="38" t="s">
        <v>1649</v>
      </c>
      <c r="E1141" s="40">
        <v>514</v>
      </c>
    </row>
    <row r="1142" spans="4:5" ht="15" customHeight="1">
      <c r="D1142" s="38" t="s">
        <v>1650</v>
      </c>
      <c r="E1142" s="40">
        <v>509.52</v>
      </c>
    </row>
    <row r="1143" spans="4:5" ht="15" customHeight="1">
      <c r="D1143" s="38" t="s">
        <v>1651</v>
      </c>
      <c r="E1143" s="40">
        <v>504.16</v>
      </c>
    </row>
    <row r="1144" spans="4:5" ht="15" customHeight="1">
      <c r="D1144" s="38" t="s">
        <v>1652</v>
      </c>
      <c r="E1144" s="40">
        <v>503.5</v>
      </c>
    </row>
    <row r="1145" spans="4:5" ht="15" customHeight="1">
      <c r="D1145" s="38" t="s">
        <v>1653</v>
      </c>
      <c r="E1145" s="40">
        <v>499.6</v>
      </c>
    </row>
    <row r="1146" spans="4:5" ht="15" customHeight="1">
      <c r="D1146" s="38" t="s">
        <v>1654</v>
      </c>
      <c r="E1146" s="40">
        <v>495.69</v>
      </c>
    </row>
    <row r="1147" spans="4:5" ht="15" customHeight="1">
      <c r="D1147" s="38" t="s">
        <v>1655</v>
      </c>
      <c r="E1147" s="40">
        <v>494.75</v>
      </c>
    </row>
    <row r="1148" spans="4:5" ht="15" customHeight="1">
      <c r="D1148" s="38" t="s">
        <v>1656</v>
      </c>
      <c r="E1148" s="40">
        <v>487.68</v>
      </c>
    </row>
    <row r="1149" spans="4:5" ht="15" customHeight="1">
      <c r="D1149" s="38" t="s">
        <v>1657</v>
      </c>
      <c r="E1149" s="40">
        <v>477.36</v>
      </c>
    </row>
    <row r="1150" spans="4:5" ht="15" customHeight="1">
      <c r="D1150" s="38" t="s">
        <v>1658</v>
      </c>
      <c r="E1150" s="40">
        <v>476.56</v>
      </c>
    </row>
    <row r="1151" spans="4:5" ht="15" customHeight="1">
      <c r="D1151" s="38" t="s">
        <v>1659</v>
      </c>
      <c r="E1151" s="40">
        <v>473.94</v>
      </c>
    </row>
    <row r="1152" spans="4:5" ht="15" customHeight="1">
      <c r="D1152" s="38" t="s">
        <v>1660</v>
      </c>
      <c r="E1152" s="40">
        <v>473.94</v>
      </c>
    </row>
    <row r="1153" spans="4:5" ht="15" customHeight="1">
      <c r="D1153" s="38" t="s">
        <v>1661</v>
      </c>
      <c r="E1153" s="40">
        <v>473.94</v>
      </c>
    </row>
    <row r="1154" spans="4:5" ht="15" customHeight="1">
      <c r="D1154" s="38" t="s">
        <v>1662</v>
      </c>
      <c r="E1154" s="40">
        <v>473.94</v>
      </c>
    </row>
    <row r="1155" spans="4:5" ht="15" customHeight="1">
      <c r="D1155" s="38" t="s">
        <v>1663</v>
      </c>
      <c r="E1155" s="40">
        <v>473.94</v>
      </c>
    </row>
    <row r="1156" spans="4:5" ht="15" customHeight="1">
      <c r="D1156" s="38" t="s">
        <v>1664</v>
      </c>
      <c r="E1156" s="40">
        <v>472.5</v>
      </c>
    </row>
    <row r="1157" spans="4:5" ht="15" customHeight="1">
      <c r="D1157" s="38" t="s">
        <v>1665</v>
      </c>
      <c r="E1157" s="40">
        <v>452.92</v>
      </c>
    </row>
    <row r="1158" spans="4:5" ht="15" customHeight="1">
      <c r="D1158" s="38" t="s">
        <v>1666</v>
      </c>
      <c r="E1158" s="40">
        <v>451.44</v>
      </c>
    </row>
    <row r="1159" spans="4:5" ht="15" customHeight="1">
      <c r="D1159" s="38" t="s">
        <v>1667</v>
      </c>
      <c r="E1159" s="40">
        <v>449.54</v>
      </c>
    </row>
    <row r="1160" spans="4:5" ht="15" customHeight="1">
      <c r="D1160" s="38" t="s">
        <v>1668</v>
      </c>
      <c r="E1160" s="40">
        <v>449.5</v>
      </c>
    </row>
    <row r="1161" spans="4:5" ht="15" customHeight="1">
      <c r="D1161" s="38" t="s">
        <v>1669</v>
      </c>
      <c r="E1161" s="40">
        <v>447.6</v>
      </c>
    </row>
    <row r="1162" spans="4:5" ht="15" customHeight="1">
      <c r="D1162" s="38" t="s">
        <v>1670</v>
      </c>
      <c r="E1162" s="40">
        <v>441.98</v>
      </c>
    </row>
    <row r="1163" spans="4:5" ht="15" customHeight="1">
      <c r="D1163" s="38" t="s">
        <v>1671</v>
      </c>
      <c r="E1163" s="40">
        <v>439.2</v>
      </c>
    </row>
    <row r="1164" spans="4:5" ht="15" customHeight="1">
      <c r="D1164" s="38" t="s">
        <v>1672</v>
      </c>
      <c r="E1164" s="40">
        <v>434.76</v>
      </c>
    </row>
    <row r="1165" spans="4:5" ht="15" customHeight="1">
      <c r="D1165" s="38" t="s">
        <v>1673</v>
      </c>
      <c r="E1165" s="40">
        <v>426.8</v>
      </c>
    </row>
    <row r="1166" spans="4:5" ht="15" customHeight="1">
      <c r="D1166" s="38" t="s">
        <v>1674</v>
      </c>
      <c r="E1166" s="40">
        <v>425.75</v>
      </c>
    </row>
    <row r="1167" spans="4:5" ht="15" customHeight="1">
      <c r="D1167" s="38" t="s">
        <v>1675</v>
      </c>
      <c r="E1167" s="40">
        <v>413.72</v>
      </c>
    </row>
    <row r="1168" spans="4:5" ht="15" customHeight="1">
      <c r="D1168" s="38" t="s">
        <v>1676</v>
      </c>
      <c r="E1168" s="40">
        <v>413.64</v>
      </c>
    </row>
    <row r="1169" spans="4:5" ht="15" customHeight="1">
      <c r="D1169" s="38" t="s">
        <v>1677</v>
      </c>
      <c r="E1169" s="40">
        <v>411.88</v>
      </c>
    </row>
    <row r="1170" spans="4:5" ht="15" customHeight="1">
      <c r="D1170" s="38" t="s">
        <v>1678</v>
      </c>
      <c r="E1170" s="40">
        <v>409.29</v>
      </c>
    </row>
    <row r="1171" spans="4:5" ht="15" customHeight="1">
      <c r="D1171" s="38" t="s">
        <v>1679</v>
      </c>
      <c r="E1171" s="40">
        <v>407.89</v>
      </c>
    </row>
    <row r="1172" spans="4:5" ht="15" customHeight="1">
      <c r="D1172" s="38" t="s">
        <v>1680</v>
      </c>
      <c r="E1172" s="40">
        <v>405.6</v>
      </c>
    </row>
    <row r="1173" spans="4:5" ht="15" customHeight="1">
      <c r="D1173" s="38" t="s">
        <v>1681</v>
      </c>
      <c r="E1173" s="40">
        <v>404.1</v>
      </c>
    </row>
    <row r="1174" spans="4:5" ht="15" customHeight="1">
      <c r="D1174" s="38" t="s">
        <v>1682</v>
      </c>
      <c r="E1174" s="40">
        <v>402.64</v>
      </c>
    </row>
    <row r="1175" spans="4:5" ht="15" customHeight="1">
      <c r="D1175" s="38" t="s">
        <v>1683</v>
      </c>
      <c r="E1175" s="40">
        <v>398.56</v>
      </c>
    </row>
    <row r="1176" spans="4:5" ht="15" customHeight="1">
      <c r="D1176" s="38" t="s">
        <v>1684</v>
      </c>
      <c r="E1176" s="40">
        <v>393.96</v>
      </c>
    </row>
    <row r="1177" spans="4:5" ht="15" customHeight="1">
      <c r="D1177" s="38" t="s">
        <v>1685</v>
      </c>
      <c r="E1177" s="40">
        <v>391.92</v>
      </c>
    </row>
    <row r="1178" spans="4:5" ht="15" customHeight="1">
      <c r="D1178" s="38" t="s">
        <v>1686</v>
      </c>
      <c r="E1178" s="40">
        <v>391.92</v>
      </c>
    </row>
    <row r="1179" spans="4:5" ht="15" customHeight="1">
      <c r="D1179" s="38" t="s">
        <v>1687</v>
      </c>
      <c r="E1179" s="40">
        <v>370.5</v>
      </c>
    </row>
    <row r="1180" spans="4:5" ht="15" customHeight="1">
      <c r="D1180" s="38" t="s">
        <v>1688</v>
      </c>
      <c r="E1180" s="40">
        <v>368.2</v>
      </c>
    </row>
    <row r="1181" spans="4:5" ht="15" customHeight="1">
      <c r="D1181" s="38" t="s">
        <v>1689</v>
      </c>
      <c r="E1181" s="40">
        <v>365.75</v>
      </c>
    </row>
    <row r="1182" spans="4:5" ht="15" customHeight="1">
      <c r="D1182" s="38" t="s">
        <v>1690</v>
      </c>
      <c r="E1182" s="40">
        <v>361.52</v>
      </c>
    </row>
    <row r="1183" spans="4:5" ht="15" customHeight="1">
      <c r="D1183" s="38" t="s">
        <v>1691</v>
      </c>
      <c r="E1183" s="40">
        <v>358.4</v>
      </c>
    </row>
    <row r="1184" spans="4:5" ht="15" customHeight="1">
      <c r="D1184" s="38" t="s">
        <v>1692</v>
      </c>
      <c r="E1184" s="40">
        <v>353.92</v>
      </c>
    </row>
    <row r="1185" spans="4:5" ht="15" customHeight="1">
      <c r="D1185" s="38" t="s">
        <v>1693</v>
      </c>
      <c r="E1185" s="40">
        <v>349.02</v>
      </c>
    </row>
    <row r="1186" spans="4:5" ht="15" customHeight="1">
      <c r="D1186" s="38" t="s">
        <v>1694</v>
      </c>
      <c r="E1186" s="40">
        <v>345.76</v>
      </c>
    </row>
    <row r="1187" spans="4:5" ht="15" customHeight="1">
      <c r="D1187" s="38" t="s">
        <v>1695</v>
      </c>
      <c r="E1187" s="40">
        <v>339.88</v>
      </c>
    </row>
    <row r="1188" spans="4:5" ht="15" customHeight="1">
      <c r="D1188" s="38" t="s">
        <v>1696</v>
      </c>
      <c r="E1188" s="40">
        <v>338.95</v>
      </c>
    </row>
    <row r="1189" spans="4:5" ht="15" customHeight="1">
      <c r="D1189" s="38" t="s">
        <v>1697</v>
      </c>
      <c r="E1189" s="40">
        <v>338.5</v>
      </c>
    </row>
    <row r="1190" spans="4:5" ht="15" customHeight="1">
      <c r="D1190" s="38" t="s">
        <v>1698</v>
      </c>
      <c r="E1190" s="40">
        <v>336.51</v>
      </c>
    </row>
    <row r="1191" spans="4:5" ht="15" customHeight="1">
      <c r="D1191" s="38" t="s">
        <v>1699</v>
      </c>
      <c r="E1191" s="40">
        <v>333.44</v>
      </c>
    </row>
    <row r="1192" spans="4:5" ht="15" customHeight="1">
      <c r="D1192" s="38" t="s">
        <v>1700</v>
      </c>
      <c r="E1192" s="40">
        <v>333.22</v>
      </c>
    </row>
    <row r="1193" spans="4:5" ht="15" customHeight="1">
      <c r="D1193" s="38" t="s">
        <v>1701</v>
      </c>
      <c r="E1193" s="40">
        <v>327.12</v>
      </c>
    </row>
    <row r="1194" spans="4:5" ht="15" customHeight="1">
      <c r="D1194" s="38" t="s">
        <v>1702</v>
      </c>
      <c r="E1194" s="40">
        <v>324.72000000000003</v>
      </c>
    </row>
    <row r="1195" spans="4:5" ht="15" customHeight="1">
      <c r="D1195" s="38" t="s">
        <v>1703</v>
      </c>
      <c r="E1195" s="40">
        <v>324.72000000000003</v>
      </c>
    </row>
    <row r="1196" spans="4:5" ht="15" customHeight="1">
      <c r="D1196" s="38" t="s">
        <v>1704</v>
      </c>
      <c r="E1196" s="40">
        <v>323.10000000000002</v>
      </c>
    </row>
    <row r="1197" spans="4:5" ht="15" customHeight="1">
      <c r="D1197" s="38" t="s">
        <v>1705</v>
      </c>
      <c r="E1197" s="40">
        <v>320.27999999999997</v>
      </c>
    </row>
    <row r="1198" spans="4:5" ht="15" customHeight="1">
      <c r="D1198" s="38" t="s">
        <v>1706</v>
      </c>
      <c r="E1198" s="40">
        <v>320</v>
      </c>
    </row>
    <row r="1199" spans="4:5" ht="15" customHeight="1">
      <c r="D1199" s="38" t="s">
        <v>1707</v>
      </c>
      <c r="E1199" s="40">
        <v>318.08</v>
      </c>
    </row>
    <row r="1200" spans="4:5" ht="15" customHeight="1">
      <c r="D1200" s="38" t="s">
        <v>1708</v>
      </c>
      <c r="E1200" s="40">
        <v>315.20999999999998</v>
      </c>
    </row>
    <row r="1201" spans="4:5" ht="15" customHeight="1">
      <c r="D1201" s="38" t="s">
        <v>1709</v>
      </c>
      <c r="E1201" s="40">
        <v>315</v>
      </c>
    </row>
    <row r="1202" spans="4:5" ht="15" customHeight="1">
      <c r="D1202" s="38" t="s">
        <v>1710</v>
      </c>
      <c r="E1202" s="40">
        <v>315</v>
      </c>
    </row>
    <row r="1203" spans="4:5" ht="15" customHeight="1">
      <c r="D1203" s="38" t="s">
        <v>1711</v>
      </c>
      <c r="E1203" s="40">
        <v>312</v>
      </c>
    </row>
    <row r="1204" spans="4:5" ht="15" customHeight="1">
      <c r="D1204" s="38" t="s">
        <v>1712</v>
      </c>
      <c r="E1204" s="40">
        <v>308.88</v>
      </c>
    </row>
    <row r="1205" spans="4:5" ht="15" customHeight="1">
      <c r="D1205" s="38" t="s">
        <v>1713</v>
      </c>
      <c r="E1205" s="40">
        <v>307.89999999999998</v>
      </c>
    </row>
    <row r="1206" spans="4:5" ht="15" customHeight="1">
      <c r="D1206" s="38" t="s">
        <v>1714</v>
      </c>
      <c r="E1206" s="40">
        <v>305.64</v>
      </c>
    </row>
    <row r="1207" spans="4:5" ht="15" customHeight="1">
      <c r="D1207" s="38" t="s">
        <v>1715</v>
      </c>
      <c r="E1207" s="40">
        <v>305.2</v>
      </c>
    </row>
    <row r="1208" spans="4:5" ht="15" customHeight="1">
      <c r="D1208" s="38" t="s">
        <v>1716</v>
      </c>
      <c r="E1208" s="40">
        <v>304.83</v>
      </c>
    </row>
    <row r="1209" spans="4:5" ht="15" customHeight="1">
      <c r="D1209" s="38" t="s">
        <v>1717</v>
      </c>
      <c r="E1209" s="40">
        <v>304.83</v>
      </c>
    </row>
    <row r="1210" spans="4:5" ht="15" customHeight="1">
      <c r="D1210" s="38" t="s">
        <v>1718</v>
      </c>
      <c r="E1210" s="40">
        <v>304.83</v>
      </c>
    </row>
    <row r="1211" spans="4:5" ht="15" customHeight="1">
      <c r="D1211" s="38" t="s">
        <v>1719</v>
      </c>
      <c r="E1211" s="40">
        <v>302.25</v>
      </c>
    </row>
    <row r="1212" spans="4:5" ht="15" customHeight="1">
      <c r="D1212" s="38" t="s">
        <v>1720</v>
      </c>
      <c r="E1212" s="40">
        <v>300.92</v>
      </c>
    </row>
    <row r="1213" spans="4:5" ht="15" customHeight="1">
      <c r="D1213" s="38" t="s">
        <v>1721</v>
      </c>
      <c r="E1213" s="40">
        <v>300.92</v>
      </c>
    </row>
    <row r="1214" spans="4:5" ht="15" customHeight="1">
      <c r="D1214" s="38" t="s">
        <v>1722</v>
      </c>
      <c r="E1214" s="40">
        <v>300.22000000000003</v>
      </c>
    </row>
    <row r="1215" spans="4:5" ht="15" customHeight="1">
      <c r="D1215" s="38" t="s">
        <v>1723</v>
      </c>
      <c r="E1215" s="40">
        <v>300.2</v>
      </c>
    </row>
    <row r="1216" spans="4:5" ht="15" customHeight="1">
      <c r="D1216" s="38" t="s">
        <v>1724</v>
      </c>
      <c r="E1216" s="40">
        <v>298.85000000000002</v>
      </c>
    </row>
    <row r="1217" spans="4:5" ht="15" customHeight="1">
      <c r="D1217" s="38" t="s">
        <v>1725</v>
      </c>
      <c r="E1217" s="40">
        <v>298.85000000000002</v>
      </c>
    </row>
    <row r="1218" spans="4:5" ht="15" customHeight="1">
      <c r="D1218" s="38" t="s">
        <v>1726</v>
      </c>
      <c r="E1218" s="40">
        <v>298.08</v>
      </c>
    </row>
    <row r="1219" spans="4:5" ht="15" customHeight="1">
      <c r="D1219" s="38" t="s">
        <v>1727</v>
      </c>
      <c r="E1219" s="40">
        <v>297.27</v>
      </c>
    </row>
    <row r="1220" spans="4:5" ht="15" customHeight="1">
      <c r="D1220" s="38" t="s">
        <v>1728</v>
      </c>
      <c r="E1220" s="40">
        <v>293.94</v>
      </c>
    </row>
    <row r="1221" spans="4:5" ht="15" customHeight="1">
      <c r="D1221" s="38" t="s">
        <v>1729</v>
      </c>
      <c r="E1221" s="40">
        <v>293.94</v>
      </c>
    </row>
    <row r="1222" spans="4:5" ht="15" customHeight="1">
      <c r="D1222" s="38" t="s">
        <v>1730</v>
      </c>
      <c r="E1222" s="40">
        <v>293.94</v>
      </c>
    </row>
    <row r="1223" spans="4:5" ht="15" customHeight="1">
      <c r="D1223" s="38" t="s">
        <v>1731</v>
      </c>
      <c r="E1223" s="40">
        <v>293.92</v>
      </c>
    </row>
    <row r="1224" spans="4:5" ht="15" customHeight="1">
      <c r="D1224" s="38" t="s">
        <v>1732</v>
      </c>
      <c r="E1224" s="40">
        <v>293.39999999999998</v>
      </c>
    </row>
    <row r="1225" spans="4:5" ht="15" customHeight="1">
      <c r="D1225" s="38" t="s">
        <v>1733</v>
      </c>
      <c r="E1225" s="40">
        <v>292.52</v>
      </c>
    </row>
    <row r="1226" spans="4:5" ht="15" customHeight="1">
      <c r="D1226" s="38" t="s">
        <v>1734</v>
      </c>
      <c r="E1226" s="40">
        <v>292.52</v>
      </c>
    </row>
    <row r="1227" spans="4:5" ht="15" customHeight="1">
      <c r="D1227" s="38" t="s">
        <v>1735</v>
      </c>
      <c r="E1227" s="40">
        <v>289.05</v>
      </c>
    </row>
    <row r="1228" spans="4:5" ht="15" customHeight="1">
      <c r="D1228" s="38" t="s">
        <v>1736</v>
      </c>
      <c r="E1228" s="40">
        <v>277.12</v>
      </c>
    </row>
    <row r="1229" spans="4:5" ht="15" customHeight="1">
      <c r="D1229" s="38" t="s">
        <v>1737</v>
      </c>
      <c r="E1229" s="40">
        <v>274.72000000000003</v>
      </c>
    </row>
    <row r="1230" spans="4:5" ht="15" customHeight="1">
      <c r="D1230" s="38" t="s">
        <v>1738</v>
      </c>
      <c r="E1230" s="40">
        <v>270.83999999999997</v>
      </c>
    </row>
    <row r="1231" spans="4:5" ht="15" customHeight="1">
      <c r="D1231" s="38" t="s">
        <v>1739</v>
      </c>
      <c r="E1231" s="40">
        <v>270.83999999999997</v>
      </c>
    </row>
    <row r="1232" spans="4:5" ht="15" customHeight="1">
      <c r="D1232" s="38" t="s">
        <v>1740</v>
      </c>
      <c r="E1232" s="40">
        <v>262.52999999999997</v>
      </c>
    </row>
    <row r="1233" spans="4:5" ht="15" customHeight="1">
      <c r="D1233" s="38" t="s">
        <v>1741</v>
      </c>
      <c r="E1233" s="40">
        <v>261.72000000000003</v>
      </c>
    </row>
    <row r="1234" spans="4:5" ht="15" customHeight="1">
      <c r="D1234" s="38" t="s">
        <v>1742</v>
      </c>
      <c r="E1234" s="40">
        <v>259.74</v>
      </c>
    </row>
    <row r="1235" spans="4:5" ht="15" customHeight="1">
      <c r="D1235" s="38" t="s">
        <v>1743</v>
      </c>
      <c r="E1235" s="40">
        <v>258.24</v>
      </c>
    </row>
    <row r="1236" spans="4:5" ht="15" customHeight="1">
      <c r="D1236" s="38" t="s">
        <v>1744</v>
      </c>
      <c r="E1236" s="40">
        <v>253.6</v>
      </c>
    </row>
    <row r="1237" spans="4:5" ht="15" customHeight="1">
      <c r="D1237" s="38" t="s">
        <v>1745</v>
      </c>
      <c r="E1237" s="40">
        <v>253.44</v>
      </c>
    </row>
    <row r="1238" spans="4:5" ht="15" customHeight="1">
      <c r="D1238" s="38" t="s">
        <v>1746</v>
      </c>
      <c r="E1238" s="40">
        <v>250.24</v>
      </c>
    </row>
    <row r="1239" spans="4:5" ht="15" customHeight="1">
      <c r="D1239" s="38" t="s">
        <v>1747</v>
      </c>
      <c r="E1239" s="40">
        <v>245.28</v>
      </c>
    </row>
    <row r="1240" spans="4:5" ht="15" customHeight="1">
      <c r="D1240" s="38" t="s">
        <v>1748</v>
      </c>
      <c r="E1240" s="40">
        <v>242.34</v>
      </c>
    </row>
    <row r="1241" spans="4:5" ht="15" customHeight="1">
      <c r="D1241" s="38" t="s">
        <v>1749</v>
      </c>
      <c r="E1241" s="40">
        <v>234.88</v>
      </c>
    </row>
    <row r="1242" spans="4:5" ht="15" customHeight="1">
      <c r="D1242" s="38" t="s">
        <v>1750</v>
      </c>
      <c r="E1242" s="40">
        <v>231.75</v>
      </c>
    </row>
    <row r="1243" spans="4:5" ht="15" customHeight="1">
      <c r="D1243" s="38" t="s">
        <v>1751</v>
      </c>
      <c r="E1243" s="40">
        <v>231.32</v>
      </c>
    </row>
    <row r="1244" spans="4:5" ht="15" customHeight="1">
      <c r="D1244" s="38" t="s">
        <v>1752</v>
      </c>
      <c r="E1244" s="40">
        <v>231.03</v>
      </c>
    </row>
    <row r="1245" spans="4:5" ht="15" customHeight="1">
      <c r="D1245" s="38" t="s">
        <v>1753</v>
      </c>
      <c r="E1245" s="40">
        <v>231</v>
      </c>
    </row>
    <row r="1246" spans="4:5" ht="15" customHeight="1">
      <c r="D1246" s="38" t="s">
        <v>1754</v>
      </c>
      <c r="E1246" s="40">
        <v>230.84</v>
      </c>
    </row>
    <row r="1247" spans="4:5" ht="15" customHeight="1">
      <c r="D1247" s="38" t="s">
        <v>1755</v>
      </c>
      <c r="E1247" s="40">
        <v>229.14</v>
      </c>
    </row>
    <row r="1248" spans="4:5" ht="15" customHeight="1">
      <c r="D1248" s="38" t="s">
        <v>1756</v>
      </c>
      <c r="E1248" s="40">
        <v>225.72</v>
      </c>
    </row>
    <row r="1249" spans="4:5" ht="15" customHeight="1">
      <c r="D1249" s="38" t="s">
        <v>1757</v>
      </c>
      <c r="E1249" s="40">
        <v>221.48</v>
      </c>
    </row>
    <row r="1250" spans="4:5" ht="15" customHeight="1">
      <c r="D1250" s="38" t="s">
        <v>1758</v>
      </c>
      <c r="E1250" s="40">
        <v>220.19</v>
      </c>
    </row>
    <row r="1251" spans="4:5" ht="15" customHeight="1">
      <c r="D1251" s="38" t="s">
        <v>1759</v>
      </c>
      <c r="E1251" s="40">
        <v>219.24</v>
      </c>
    </row>
    <row r="1252" spans="4:5" ht="15" customHeight="1">
      <c r="D1252" s="38" t="s">
        <v>1760</v>
      </c>
      <c r="E1252" s="40">
        <v>214.08</v>
      </c>
    </row>
    <row r="1253" spans="4:5" ht="15" customHeight="1">
      <c r="D1253" s="38" t="s">
        <v>1761</v>
      </c>
      <c r="E1253" s="40">
        <v>211.3</v>
      </c>
    </row>
    <row r="1254" spans="4:5" ht="15" customHeight="1">
      <c r="D1254" s="38" t="s">
        <v>1762</v>
      </c>
      <c r="E1254" s="40">
        <v>210.64</v>
      </c>
    </row>
    <row r="1255" spans="4:5" ht="15" customHeight="1">
      <c r="D1255" s="38" t="s">
        <v>1763</v>
      </c>
      <c r="E1255" s="40">
        <v>208.83</v>
      </c>
    </row>
    <row r="1256" spans="4:5" ht="15" customHeight="1">
      <c r="D1256" s="38" t="s">
        <v>1764</v>
      </c>
      <c r="E1256" s="40">
        <v>208.8</v>
      </c>
    </row>
    <row r="1257" spans="4:5" ht="15" customHeight="1">
      <c r="D1257" s="38" t="s">
        <v>1765</v>
      </c>
      <c r="E1257" s="40">
        <v>207.74</v>
      </c>
    </row>
    <row r="1258" spans="4:5" ht="15" customHeight="1">
      <c r="D1258" s="38" t="s">
        <v>1766</v>
      </c>
      <c r="E1258" s="40">
        <v>206.55</v>
      </c>
    </row>
    <row r="1259" spans="4:5" ht="15" customHeight="1">
      <c r="D1259" s="38" t="s">
        <v>1767</v>
      </c>
      <c r="E1259" s="40">
        <v>202.5</v>
      </c>
    </row>
    <row r="1260" spans="4:5" ht="15" customHeight="1">
      <c r="D1260" s="38" t="s">
        <v>1768</v>
      </c>
      <c r="E1260" s="40">
        <v>200.64</v>
      </c>
    </row>
    <row r="1261" spans="4:5" ht="15" customHeight="1">
      <c r="D1261" s="38" t="s">
        <v>1769</v>
      </c>
      <c r="E1261" s="40">
        <v>198.28</v>
      </c>
    </row>
    <row r="1262" spans="4:5" ht="15" customHeight="1">
      <c r="D1262" s="38" t="s">
        <v>1770</v>
      </c>
      <c r="E1262" s="40">
        <v>192.48</v>
      </c>
    </row>
    <row r="1263" spans="4:5" ht="15" customHeight="1">
      <c r="D1263" s="38" t="s">
        <v>1771</v>
      </c>
      <c r="E1263" s="40">
        <v>191.8</v>
      </c>
    </row>
    <row r="1264" spans="4:5" ht="15" customHeight="1">
      <c r="D1264" s="38" t="s">
        <v>1772</v>
      </c>
      <c r="E1264" s="40">
        <v>187.58</v>
      </c>
    </row>
    <row r="1265" spans="4:5" ht="15" customHeight="1">
      <c r="D1265" s="38" t="s">
        <v>1773</v>
      </c>
      <c r="E1265" s="40">
        <v>186.52</v>
      </c>
    </row>
    <row r="1266" spans="4:5" ht="15" customHeight="1">
      <c r="D1266" s="38" t="s">
        <v>1774</v>
      </c>
      <c r="E1266" s="40">
        <v>183.81</v>
      </c>
    </row>
    <row r="1267" spans="4:5" ht="15" customHeight="1">
      <c r="D1267" s="38" t="s">
        <v>1775</v>
      </c>
      <c r="E1267" s="40">
        <v>182.61</v>
      </c>
    </row>
    <row r="1268" spans="4:5" ht="15" customHeight="1">
      <c r="D1268" s="38" t="s">
        <v>1776</v>
      </c>
      <c r="E1268" s="40">
        <v>181.76</v>
      </c>
    </row>
    <row r="1269" spans="4:5" ht="15" customHeight="1">
      <c r="D1269" s="38" t="s">
        <v>1777</v>
      </c>
      <c r="E1269" s="40">
        <v>179.92</v>
      </c>
    </row>
    <row r="1270" spans="4:5" ht="15" customHeight="1">
      <c r="D1270" s="38" t="s">
        <v>1778</v>
      </c>
      <c r="E1270" s="40">
        <v>179.64</v>
      </c>
    </row>
    <row r="1271" spans="4:5" ht="15" customHeight="1">
      <c r="D1271" s="38" t="s">
        <v>1779</v>
      </c>
      <c r="E1271" s="40">
        <v>179.64</v>
      </c>
    </row>
    <row r="1272" spans="4:5" ht="15" customHeight="1">
      <c r="D1272" s="38" t="s">
        <v>1780</v>
      </c>
      <c r="E1272" s="40">
        <v>178.11</v>
      </c>
    </row>
    <row r="1273" spans="4:5" ht="15" customHeight="1">
      <c r="D1273" s="38" t="s">
        <v>1781</v>
      </c>
      <c r="E1273" s="40">
        <v>177.06</v>
      </c>
    </row>
    <row r="1274" spans="4:5" ht="15" customHeight="1">
      <c r="D1274" s="38" t="s">
        <v>1782</v>
      </c>
      <c r="E1274" s="40">
        <v>176</v>
      </c>
    </row>
    <row r="1275" spans="4:5" ht="15" customHeight="1">
      <c r="D1275" s="38" t="s">
        <v>1783</v>
      </c>
      <c r="E1275" s="40">
        <v>174.2</v>
      </c>
    </row>
    <row r="1276" spans="4:5" ht="15" customHeight="1">
      <c r="D1276" s="38" t="s">
        <v>1784</v>
      </c>
      <c r="E1276" s="40">
        <v>171.78</v>
      </c>
    </row>
    <row r="1277" spans="4:5" ht="15" customHeight="1">
      <c r="D1277" s="38" t="s">
        <v>1785</v>
      </c>
      <c r="E1277" s="40">
        <v>170.5</v>
      </c>
    </row>
    <row r="1278" spans="4:5" ht="15" customHeight="1">
      <c r="D1278" s="38" t="s">
        <v>1786</v>
      </c>
      <c r="E1278" s="40">
        <v>170.22</v>
      </c>
    </row>
    <row r="1279" spans="4:5" ht="15" customHeight="1">
      <c r="D1279" s="38" t="s">
        <v>1787</v>
      </c>
      <c r="E1279" s="40">
        <v>170</v>
      </c>
    </row>
    <row r="1280" spans="4:5" ht="15" customHeight="1">
      <c r="D1280" s="38" t="s">
        <v>1788</v>
      </c>
      <c r="E1280" s="40">
        <v>170</v>
      </c>
    </row>
    <row r="1281" spans="4:5" ht="15" customHeight="1">
      <c r="D1281" s="38" t="s">
        <v>1789</v>
      </c>
      <c r="E1281" s="40">
        <v>167.6</v>
      </c>
    </row>
    <row r="1282" spans="4:5" ht="15" customHeight="1">
      <c r="D1282" s="38" t="s">
        <v>1790</v>
      </c>
      <c r="E1282" s="40">
        <v>167.2</v>
      </c>
    </row>
    <row r="1283" spans="4:5" ht="15" customHeight="1">
      <c r="D1283" s="38" t="s">
        <v>1791</v>
      </c>
      <c r="E1283" s="40">
        <v>167.2</v>
      </c>
    </row>
    <row r="1284" spans="4:5" ht="15" customHeight="1">
      <c r="D1284" s="38" t="s">
        <v>1792</v>
      </c>
      <c r="E1284" s="40">
        <v>157.41</v>
      </c>
    </row>
    <row r="1285" spans="4:5" ht="15" customHeight="1">
      <c r="D1285" s="38" t="s">
        <v>1793</v>
      </c>
      <c r="E1285" s="40">
        <v>155.84</v>
      </c>
    </row>
    <row r="1286" spans="4:5" ht="15" customHeight="1">
      <c r="D1286" s="38" t="s">
        <v>1794</v>
      </c>
      <c r="E1286" s="40">
        <v>155.84</v>
      </c>
    </row>
    <row r="1287" spans="4:5" ht="15" customHeight="1">
      <c r="D1287" s="38" t="s">
        <v>1795</v>
      </c>
      <c r="E1287" s="40">
        <v>155.84</v>
      </c>
    </row>
    <row r="1288" spans="4:5" ht="15" customHeight="1">
      <c r="D1288" s="38" t="s">
        <v>1796</v>
      </c>
      <c r="E1288" s="40">
        <v>154.44</v>
      </c>
    </row>
    <row r="1289" spans="4:5" ht="15" customHeight="1">
      <c r="D1289" s="38" t="s">
        <v>1797</v>
      </c>
      <c r="E1289" s="40">
        <v>153.27000000000001</v>
      </c>
    </row>
    <row r="1290" spans="4:5" ht="15" customHeight="1">
      <c r="D1290" s="38" t="s">
        <v>1798</v>
      </c>
      <c r="E1290" s="40">
        <v>148.5</v>
      </c>
    </row>
    <row r="1291" spans="4:5" ht="15" customHeight="1">
      <c r="D1291" s="38" t="s">
        <v>1799</v>
      </c>
      <c r="E1291" s="40">
        <v>146.31</v>
      </c>
    </row>
    <row r="1292" spans="4:5" ht="15" customHeight="1">
      <c r="D1292" s="38" t="s">
        <v>1800</v>
      </c>
      <c r="E1292" s="40">
        <v>143.69999999999999</v>
      </c>
    </row>
    <row r="1293" spans="4:5" ht="15" customHeight="1">
      <c r="D1293" s="38" t="s">
        <v>1801</v>
      </c>
      <c r="E1293" s="40">
        <v>142.65</v>
      </c>
    </row>
    <row r="1294" spans="4:5" ht="15" customHeight="1">
      <c r="D1294" s="38" t="s">
        <v>1802</v>
      </c>
      <c r="E1294" s="40">
        <v>141.08000000000001</v>
      </c>
    </row>
    <row r="1295" spans="4:5" ht="15" customHeight="1">
      <c r="D1295" s="38" t="s">
        <v>1803</v>
      </c>
      <c r="E1295" s="40">
        <v>138.91999999999999</v>
      </c>
    </row>
    <row r="1296" spans="4:5" ht="15" customHeight="1">
      <c r="D1296" s="38" t="s">
        <v>1804</v>
      </c>
      <c r="E1296" s="40">
        <v>138.72</v>
      </c>
    </row>
    <row r="1297" spans="4:5" ht="15" customHeight="1">
      <c r="D1297" s="38" t="s">
        <v>1805</v>
      </c>
      <c r="E1297" s="40">
        <v>138.72</v>
      </c>
    </row>
    <row r="1298" spans="4:5" ht="15" customHeight="1">
      <c r="D1298" s="38" t="s">
        <v>1806</v>
      </c>
      <c r="E1298" s="40">
        <v>137.66999999999999</v>
      </c>
    </row>
    <row r="1299" spans="4:5" ht="15" customHeight="1">
      <c r="D1299" s="38" t="s">
        <v>1807</v>
      </c>
      <c r="E1299" s="40">
        <v>137.59</v>
      </c>
    </row>
    <row r="1300" spans="4:5" ht="15" customHeight="1">
      <c r="D1300" s="38" t="s">
        <v>1808</v>
      </c>
      <c r="E1300" s="40">
        <v>137.5</v>
      </c>
    </row>
    <row r="1301" spans="4:5" ht="15" customHeight="1">
      <c r="D1301" s="38" t="s">
        <v>1809</v>
      </c>
      <c r="E1301" s="40">
        <v>137.5</v>
      </c>
    </row>
    <row r="1302" spans="4:5" ht="15" customHeight="1">
      <c r="D1302" s="38" t="s">
        <v>1810</v>
      </c>
      <c r="E1302" s="40">
        <v>136.80000000000001</v>
      </c>
    </row>
    <row r="1303" spans="4:5" ht="15" customHeight="1">
      <c r="D1303" s="38" t="s">
        <v>1811</v>
      </c>
      <c r="E1303" s="40">
        <v>135.44</v>
      </c>
    </row>
    <row r="1304" spans="4:5" ht="15" customHeight="1">
      <c r="D1304" s="38" t="s">
        <v>1812</v>
      </c>
      <c r="E1304" s="40">
        <v>131.66999999999999</v>
      </c>
    </row>
    <row r="1305" spans="4:5" ht="15" customHeight="1">
      <c r="D1305" s="38" t="s">
        <v>1813</v>
      </c>
      <c r="E1305" s="40">
        <v>131.34</v>
      </c>
    </row>
    <row r="1306" spans="4:5" ht="15" customHeight="1">
      <c r="D1306" s="38" t="s">
        <v>1814</v>
      </c>
      <c r="E1306" s="40">
        <v>130.63999999999999</v>
      </c>
    </row>
    <row r="1307" spans="4:5" ht="15" customHeight="1">
      <c r="D1307" s="38" t="s">
        <v>1815</v>
      </c>
      <c r="E1307" s="40">
        <v>130.63999999999999</v>
      </c>
    </row>
    <row r="1308" spans="4:5" ht="15" customHeight="1">
      <c r="D1308" s="38" t="s">
        <v>1816</v>
      </c>
      <c r="E1308" s="40">
        <v>130.52000000000001</v>
      </c>
    </row>
    <row r="1309" spans="4:5" ht="15" customHeight="1">
      <c r="D1309" s="38" t="s">
        <v>1817</v>
      </c>
      <c r="E1309" s="40">
        <v>129.87</v>
      </c>
    </row>
    <row r="1310" spans="4:5" ht="15" customHeight="1">
      <c r="D1310" s="38" t="s">
        <v>1818</v>
      </c>
      <c r="E1310" s="40">
        <v>127.38</v>
      </c>
    </row>
    <row r="1311" spans="4:5" ht="15" customHeight="1">
      <c r="D1311" s="38" t="s">
        <v>1819</v>
      </c>
      <c r="E1311" s="40">
        <v>127.38</v>
      </c>
    </row>
    <row r="1312" spans="4:5" ht="15" customHeight="1">
      <c r="D1312" s="38" t="s">
        <v>1820</v>
      </c>
      <c r="E1312" s="40">
        <v>126.5</v>
      </c>
    </row>
    <row r="1313" spans="4:5" ht="15" customHeight="1">
      <c r="D1313" s="38" t="s">
        <v>1821</v>
      </c>
      <c r="E1313" s="40">
        <v>119.14</v>
      </c>
    </row>
    <row r="1314" spans="4:5" ht="15" customHeight="1">
      <c r="D1314" s="38" t="s">
        <v>1822</v>
      </c>
      <c r="E1314" s="40">
        <v>118.5</v>
      </c>
    </row>
    <row r="1315" spans="4:5" ht="15" customHeight="1">
      <c r="D1315" s="38" t="s">
        <v>1823</v>
      </c>
      <c r="E1315" s="40">
        <v>118.16</v>
      </c>
    </row>
    <row r="1316" spans="4:5" ht="15" customHeight="1">
      <c r="D1316" s="38" t="s">
        <v>1824</v>
      </c>
      <c r="E1316" s="40">
        <v>116.88</v>
      </c>
    </row>
    <row r="1317" spans="4:5" ht="15" customHeight="1">
      <c r="D1317" s="38" t="s">
        <v>1825</v>
      </c>
      <c r="E1317" s="40">
        <v>115.46</v>
      </c>
    </row>
    <row r="1318" spans="4:5" ht="15" customHeight="1">
      <c r="D1318" s="38" t="s">
        <v>1826</v>
      </c>
      <c r="E1318" s="40">
        <v>106.28</v>
      </c>
    </row>
    <row r="1319" spans="4:5" ht="15" customHeight="1">
      <c r="D1319" s="38" t="s">
        <v>1827</v>
      </c>
      <c r="E1319" s="40">
        <v>104.94</v>
      </c>
    </row>
    <row r="1320" spans="4:5" ht="15" customHeight="1">
      <c r="D1320" s="38" t="s">
        <v>1828</v>
      </c>
      <c r="E1320" s="40">
        <v>104.43</v>
      </c>
    </row>
    <row r="1321" spans="4:5" ht="15" customHeight="1">
      <c r="D1321" s="38" t="s">
        <v>1829</v>
      </c>
      <c r="E1321" s="40">
        <v>102.92</v>
      </c>
    </row>
    <row r="1322" spans="4:5" ht="15" customHeight="1">
      <c r="D1322" s="38" t="s">
        <v>1830</v>
      </c>
      <c r="E1322" s="40">
        <v>97.56</v>
      </c>
    </row>
    <row r="1323" spans="4:5" ht="15" customHeight="1">
      <c r="D1323" s="38" t="s">
        <v>1831</v>
      </c>
      <c r="E1323" s="40">
        <v>95.6</v>
      </c>
    </row>
    <row r="1324" spans="4:5" ht="15" customHeight="1">
      <c r="D1324" s="38" t="s">
        <v>1832</v>
      </c>
      <c r="E1324" s="40">
        <v>92.37</v>
      </c>
    </row>
    <row r="1325" spans="4:5" ht="15" customHeight="1">
      <c r="D1325" s="38" t="s">
        <v>1833</v>
      </c>
      <c r="E1325" s="40">
        <v>92.04</v>
      </c>
    </row>
    <row r="1326" spans="4:5" ht="15" customHeight="1">
      <c r="D1326" s="38" t="s">
        <v>1834</v>
      </c>
      <c r="E1326" s="40">
        <v>90.28</v>
      </c>
    </row>
    <row r="1327" spans="4:5" ht="15" customHeight="1">
      <c r="D1327" s="38" t="s">
        <v>1835</v>
      </c>
      <c r="E1327" s="40">
        <v>90.28</v>
      </c>
    </row>
    <row r="1328" spans="4:5" ht="15" customHeight="1">
      <c r="D1328" s="38" t="s">
        <v>1836</v>
      </c>
      <c r="E1328" s="40">
        <v>90.28</v>
      </c>
    </row>
    <row r="1329" spans="4:5" ht="15" customHeight="1">
      <c r="D1329" s="38" t="s">
        <v>1837</v>
      </c>
      <c r="E1329" s="40">
        <v>89.16</v>
      </c>
    </row>
    <row r="1330" spans="4:5" ht="15" customHeight="1">
      <c r="D1330" s="38" t="s">
        <v>1838</v>
      </c>
      <c r="E1330" s="40">
        <v>88.56</v>
      </c>
    </row>
    <row r="1331" spans="4:5" ht="15" customHeight="1">
      <c r="D1331" s="38" t="s">
        <v>1839</v>
      </c>
      <c r="E1331" s="40">
        <v>88.48</v>
      </c>
    </row>
    <row r="1332" spans="4:5" ht="15" customHeight="1">
      <c r="D1332" s="38" t="s">
        <v>1840</v>
      </c>
      <c r="E1332" s="40">
        <v>87.3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74DC-FB6C-4D39-89EA-3C34675DF389}">
  <sheetPr filterMode="1"/>
  <dimension ref="A1:K1904"/>
  <sheetViews>
    <sheetView tabSelected="1" workbookViewId="0">
      <selection activeCell="G1" sqref="G1"/>
    </sheetView>
  </sheetViews>
  <sheetFormatPr defaultRowHeight="14.4"/>
  <cols>
    <col min="1" max="1" width="65" bestFit="1" customWidth="1"/>
    <col min="2" max="2" width="6.21875" bestFit="1" customWidth="1"/>
    <col min="3" max="3" width="9.5546875" bestFit="1" customWidth="1"/>
    <col min="4" max="4" width="18" bestFit="1" customWidth="1"/>
    <col min="5" max="5" width="9.5546875" bestFit="1" customWidth="1"/>
    <col min="6" max="6" width="14.77734375" bestFit="1" customWidth="1"/>
    <col min="8" max="8" width="12.5546875" bestFit="1" customWidth="1"/>
    <col min="9" max="9" width="11.88671875" bestFit="1" customWidth="1"/>
    <col min="10" max="11" width="8.77734375" bestFit="1" customWidth="1"/>
  </cols>
  <sheetData>
    <row r="1" spans="1:11">
      <c r="A1" s="41" t="s">
        <v>2035</v>
      </c>
      <c r="B1" s="41" t="s">
        <v>2036</v>
      </c>
      <c r="C1" s="41" t="s">
        <v>7</v>
      </c>
      <c r="D1" s="41" t="s">
        <v>2037</v>
      </c>
      <c r="E1" s="41" t="s">
        <v>31</v>
      </c>
      <c r="F1" s="41" t="s">
        <v>32</v>
      </c>
      <c r="G1" s="41" t="s">
        <v>33</v>
      </c>
      <c r="H1" s="41" t="s">
        <v>2038</v>
      </c>
      <c r="I1" s="41" t="s">
        <v>2039</v>
      </c>
      <c r="J1" s="41" t="s">
        <v>2040</v>
      </c>
      <c r="K1" s="41" t="s">
        <v>2041</v>
      </c>
    </row>
    <row r="2" spans="1:11" hidden="1">
      <c r="A2" s="42" t="s">
        <v>129</v>
      </c>
      <c r="B2" s="42">
        <v>20460</v>
      </c>
      <c r="C2" s="42">
        <v>103614.35</v>
      </c>
      <c r="D2" s="43">
        <v>2119949601</v>
      </c>
      <c r="E2" s="44">
        <v>0.15629999999999999</v>
      </c>
      <c r="F2" s="44">
        <v>1</v>
      </c>
      <c r="G2" s="42" t="s">
        <v>2</v>
      </c>
      <c r="H2" s="42">
        <v>56.054794520000002</v>
      </c>
      <c r="I2" s="42">
        <v>840.82191780000005</v>
      </c>
      <c r="J2" s="42">
        <v>1401.3698629999999</v>
      </c>
      <c r="K2" s="42">
        <v>3083.0136990000001</v>
      </c>
    </row>
    <row r="3" spans="1:11" hidden="1">
      <c r="A3" s="42" t="s">
        <v>130</v>
      </c>
      <c r="B3" s="42">
        <v>22247</v>
      </c>
      <c r="C3" s="42">
        <v>68688.850000000006</v>
      </c>
      <c r="D3" s="43">
        <v>1528120845.95</v>
      </c>
      <c r="E3" s="44">
        <v>0.11269999999999999</v>
      </c>
      <c r="F3" s="44">
        <v>0.999</v>
      </c>
      <c r="G3" s="42" t="s">
        <v>2</v>
      </c>
      <c r="H3" s="42">
        <v>60.950684930000001</v>
      </c>
      <c r="I3" s="42">
        <v>914.26027399999998</v>
      </c>
      <c r="J3" s="42">
        <v>1523.7671230000001</v>
      </c>
      <c r="K3" s="42">
        <v>3352.287671</v>
      </c>
    </row>
    <row r="4" spans="1:11" hidden="1">
      <c r="A4" s="42" t="s">
        <v>131</v>
      </c>
      <c r="B4" s="42">
        <v>11014</v>
      </c>
      <c r="C4" s="42">
        <v>114283.61</v>
      </c>
      <c r="D4" s="43">
        <v>1258719680.54</v>
      </c>
      <c r="E4" s="44">
        <v>9.2799999999999994E-2</v>
      </c>
      <c r="F4" s="44">
        <v>0.998</v>
      </c>
      <c r="G4" s="42" t="s">
        <v>2</v>
      </c>
      <c r="H4" s="42">
        <v>30.17534247</v>
      </c>
      <c r="I4" s="42">
        <v>452.63013699999999</v>
      </c>
      <c r="J4" s="42">
        <v>754.38356160000001</v>
      </c>
      <c r="K4" s="42">
        <v>1659.643836</v>
      </c>
    </row>
    <row r="5" spans="1:11" hidden="1">
      <c r="A5" s="42" t="s">
        <v>132</v>
      </c>
      <c r="B5" s="42">
        <v>6974</v>
      </c>
      <c r="C5" s="42">
        <v>92631.65</v>
      </c>
      <c r="D5" s="43">
        <v>646013127.10000002</v>
      </c>
      <c r="E5" s="44">
        <v>4.7600000000000003E-2</v>
      </c>
      <c r="F5" s="44">
        <v>0.998</v>
      </c>
      <c r="G5" s="42" t="s">
        <v>2</v>
      </c>
      <c r="H5" s="42">
        <v>19.106849319999998</v>
      </c>
      <c r="I5" s="42">
        <v>286.60273969999997</v>
      </c>
      <c r="J5" s="42">
        <v>477.67123290000001</v>
      </c>
      <c r="K5" s="42">
        <v>1050.876712</v>
      </c>
    </row>
    <row r="6" spans="1:11" hidden="1">
      <c r="A6" s="42" t="s">
        <v>133</v>
      </c>
      <c r="B6" s="42">
        <v>16233</v>
      </c>
      <c r="C6" s="42">
        <v>27411.54</v>
      </c>
      <c r="D6" s="43">
        <v>444971528.81999999</v>
      </c>
      <c r="E6" s="44">
        <v>3.2800000000000003E-2</v>
      </c>
      <c r="F6" s="44">
        <v>0.997</v>
      </c>
      <c r="G6" s="42" t="s">
        <v>2</v>
      </c>
      <c r="H6" s="42">
        <v>44.473972600000003</v>
      </c>
      <c r="I6" s="42">
        <v>667.10958900000003</v>
      </c>
      <c r="J6" s="42">
        <v>1111.8493149999999</v>
      </c>
      <c r="K6" s="42">
        <v>2446.0684930000002</v>
      </c>
    </row>
    <row r="7" spans="1:11" hidden="1">
      <c r="A7" s="42" t="s">
        <v>134</v>
      </c>
      <c r="B7" s="42">
        <v>14898</v>
      </c>
      <c r="C7" s="42">
        <v>27284.97</v>
      </c>
      <c r="D7" s="43">
        <v>406491483.06</v>
      </c>
      <c r="E7" s="44">
        <v>0.03</v>
      </c>
      <c r="F7" s="44">
        <v>0.997</v>
      </c>
      <c r="G7" s="42" t="s">
        <v>2</v>
      </c>
      <c r="H7" s="42">
        <v>40.816438359999999</v>
      </c>
      <c r="I7" s="42">
        <v>612.24657530000002</v>
      </c>
      <c r="J7" s="42">
        <v>1020.410959</v>
      </c>
      <c r="K7" s="42">
        <v>2244.9041099999999</v>
      </c>
    </row>
    <row r="8" spans="1:11" hidden="1">
      <c r="A8" s="42" t="s">
        <v>135</v>
      </c>
      <c r="B8" s="42">
        <v>12876</v>
      </c>
      <c r="C8" s="42">
        <v>23874.880000000001</v>
      </c>
      <c r="D8" s="43">
        <v>307412954.88</v>
      </c>
      <c r="E8" s="44">
        <v>2.2700000000000001E-2</v>
      </c>
      <c r="F8" s="44">
        <v>0.996</v>
      </c>
      <c r="G8" s="42" t="s">
        <v>2</v>
      </c>
      <c r="H8" s="42">
        <v>35.276712330000002</v>
      </c>
      <c r="I8" s="42">
        <v>529.15068489999999</v>
      </c>
      <c r="J8" s="42">
        <v>881.91780819999997</v>
      </c>
      <c r="K8" s="42">
        <v>1940.2191780000001</v>
      </c>
    </row>
    <row r="9" spans="1:11" hidden="1">
      <c r="A9" s="42" t="s">
        <v>136</v>
      </c>
      <c r="B9" s="42">
        <v>12396</v>
      </c>
      <c r="C9" s="42">
        <v>22460.36</v>
      </c>
      <c r="D9" s="43">
        <v>278418622.56</v>
      </c>
      <c r="E9" s="44">
        <v>2.0500000000000001E-2</v>
      </c>
      <c r="F9" s="44">
        <v>0.996</v>
      </c>
      <c r="G9" s="42" t="s">
        <v>2</v>
      </c>
      <c r="H9" s="42">
        <v>33.961643840000001</v>
      </c>
      <c r="I9" s="42">
        <v>509.42465750000002</v>
      </c>
      <c r="J9" s="42">
        <v>849.04109589999996</v>
      </c>
      <c r="K9" s="42">
        <v>1867.8904110000001</v>
      </c>
    </row>
    <row r="10" spans="1:11" hidden="1">
      <c r="A10" s="42" t="s">
        <v>137</v>
      </c>
      <c r="B10" s="42">
        <v>12347</v>
      </c>
      <c r="C10" s="42">
        <v>22358.21</v>
      </c>
      <c r="D10" s="43">
        <v>276056818.87</v>
      </c>
      <c r="E10" s="44">
        <v>2.0400000000000001E-2</v>
      </c>
      <c r="F10" s="44">
        <v>0.995</v>
      </c>
      <c r="G10" s="42" t="s">
        <v>2</v>
      </c>
      <c r="H10" s="42">
        <v>33.827397259999998</v>
      </c>
      <c r="I10" s="42">
        <v>507.41095890000003</v>
      </c>
      <c r="J10" s="42">
        <v>845.68493149999995</v>
      </c>
      <c r="K10" s="42">
        <v>1860.5068490000001</v>
      </c>
    </row>
    <row r="11" spans="1:11" hidden="1">
      <c r="A11" s="42" t="s">
        <v>138</v>
      </c>
      <c r="B11" s="42">
        <v>6609</v>
      </c>
      <c r="C11" s="42">
        <v>36372.959999999999</v>
      </c>
      <c r="D11" s="43">
        <v>240388892.63999999</v>
      </c>
      <c r="E11" s="44">
        <v>1.77E-2</v>
      </c>
      <c r="F11" s="44">
        <v>0.995</v>
      </c>
      <c r="G11" s="42" t="s">
        <v>2</v>
      </c>
      <c r="H11" s="42">
        <v>18.106849319999998</v>
      </c>
      <c r="I11" s="42">
        <v>271.60273969999997</v>
      </c>
      <c r="J11" s="42">
        <v>452.67123290000001</v>
      </c>
      <c r="K11" s="42">
        <v>995.87671230000001</v>
      </c>
    </row>
    <row r="12" spans="1:11" hidden="1">
      <c r="A12" s="42" t="s">
        <v>139</v>
      </c>
      <c r="B12" s="42">
        <v>13227</v>
      </c>
      <c r="C12" s="42">
        <v>17147.88</v>
      </c>
      <c r="D12" s="43">
        <v>226815008.75999999</v>
      </c>
      <c r="E12" s="44">
        <v>1.67E-2</v>
      </c>
      <c r="F12" s="44">
        <v>0.99399999999999999</v>
      </c>
      <c r="G12" s="42" t="s">
        <v>2</v>
      </c>
      <c r="H12" s="42">
        <v>36.238356160000002</v>
      </c>
      <c r="I12" s="42">
        <v>543.57534250000003</v>
      </c>
      <c r="J12" s="42">
        <v>905.95890410000004</v>
      </c>
      <c r="K12" s="42">
        <v>1993.1095889999999</v>
      </c>
    </row>
    <row r="13" spans="1:11" hidden="1">
      <c r="A13" s="42" t="s">
        <v>140</v>
      </c>
      <c r="B13" s="42">
        <v>9776</v>
      </c>
      <c r="C13" s="42">
        <v>22770.29</v>
      </c>
      <c r="D13" s="43">
        <v>222602355.03999999</v>
      </c>
      <c r="E13" s="44">
        <v>1.6400000000000001E-2</v>
      </c>
      <c r="F13" s="44">
        <v>0.99399999999999999</v>
      </c>
      <c r="G13" s="42" t="s">
        <v>2</v>
      </c>
      <c r="H13" s="42">
        <v>26.783561639999999</v>
      </c>
      <c r="I13" s="42">
        <v>401.75342469999998</v>
      </c>
      <c r="J13" s="42">
        <v>669.58904110000003</v>
      </c>
      <c r="K13" s="42">
        <v>1473.0958900000001</v>
      </c>
    </row>
    <row r="14" spans="1:11" hidden="1">
      <c r="A14" s="42" t="s">
        <v>141</v>
      </c>
      <c r="B14" s="42">
        <v>6316</v>
      </c>
      <c r="C14" s="42">
        <v>34465.32</v>
      </c>
      <c r="D14" s="43">
        <v>217682961.12</v>
      </c>
      <c r="E14" s="44">
        <v>1.61E-2</v>
      </c>
      <c r="F14" s="44">
        <v>0.99299999999999999</v>
      </c>
      <c r="G14" s="42" t="s">
        <v>2</v>
      </c>
      <c r="H14" s="42">
        <v>17.304109589999999</v>
      </c>
      <c r="I14" s="42">
        <v>259.56164380000001</v>
      </c>
      <c r="J14" s="42">
        <v>432.60273969999997</v>
      </c>
      <c r="K14" s="42">
        <v>951.72602740000002</v>
      </c>
    </row>
    <row r="15" spans="1:11" hidden="1">
      <c r="A15" s="42" t="s">
        <v>142</v>
      </c>
      <c r="B15" s="42">
        <v>4480</v>
      </c>
      <c r="C15" s="42">
        <v>46064.5</v>
      </c>
      <c r="D15" s="43">
        <v>206368960</v>
      </c>
      <c r="E15" s="44">
        <v>1.52E-2</v>
      </c>
      <c r="F15" s="44">
        <v>0.99299999999999999</v>
      </c>
      <c r="G15" s="42" t="s">
        <v>2</v>
      </c>
      <c r="H15" s="42">
        <v>12.2739726</v>
      </c>
      <c r="I15" s="42">
        <v>184.109589</v>
      </c>
      <c r="J15" s="42">
        <v>306.84931510000001</v>
      </c>
      <c r="K15" s="42">
        <v>675.06849320000003</v>
      </c>
    </row>
    <row r="16" spans="1:11" hidden="1">
      <c r="A16" s="42" t="s">
        <v>143</v>
      </c>
      <c r="B16" s="42">
        <v>10543</v>
      </c>
      <c r="C16" s="42">
        <v>19086.400000000001</v>
      </c>
      <c r="D16" s="43">
        <v>201227915.19999999</v>
      </c>
      <c r="E16" s="44">
        <v>1.4800000000000001E-2</v>
      </c>
      <c r="F16" s="44">
        <v>0.99199999999999999</v>
      </c>
      <c r="G16" s="42" t="s">
        <v>2</v>
      </c>
      <c r="H16" s="42">
        <v>28.884931510000001</v>
      </c>
      <c r="I16" s="42">
        <v>433.27397259999998</v>
      </c>
      <c r="J16" s="42">
        <v>722.12328769999999</v>
      </c>
      <c r="K16" s="42">
        <v>1588.671233</v>
      </c>
    </row>
    <row r="17" spans="1:11" hidden="1">
      <c r="A17" s="42" t="s">
        <v>144</v>
      </c>
      <c r="B17" s="42">
        <v>10303</v>
      </c>
      <c r="C17" s="42">
        <v>18517.13</v>
      </c>
      <c r="D17" s="43">
        <v>190781990.38999999</v>
      </c>
      <c r="E17" s="44">
        <v>1.41E-2</v>
      </c>
      <c r="F17" s="44">
        <v>0.99199999999999999</v>
      </c>
      <c r="G17" s="42" t="s">
        <v>2</v>
      </c>
      <c r="H17" s="42">
        <v>28.22739726</v>
      </c>
      <c r="I17" s="42">
        <v>423.41095890000003</v>
      </c>
      <c r="J17" s="42">
        <v>705.68493149999995</v>
      </c>
      <c r="K17" s="42">
        <v>1552.5068490000001</v>
      </c>
    </row>
    <row r="18" spans="1:11" hidden="1">
      <c r="A18" s="42" t="s">
        <v>145</v>
      </c>
      <c r="B18" s="42">
        <v>10206</v>
      </c>
      <c r="C18" s="42">
        <v>18518.38</v>
      </c>
      <c r="D18" s="43">
        <v>188998586.28</v>
      </c>
      <c r="E18" s="44">
        <v>1.3899999999999999E-2</v>
      </c>
      <c r="F18" s="44">
        <v>0.99099999999999999</v>
      </c>
      <c r="G18" s="42" t="s">
        <v>2</v>
      </c>
      <c r="H18" s="42">
        <v>27.961643840000001</v>
      </c>
      <c r="I18" s="42">
        <v>419.42465750000002</v>
      </c>
      <c r="J18" s="42">
        <v>699.04109589999996</v>
      </c>
      <c r="K18" s="42">
        <v>1537.8904110000001</v>
      </c>
    </row>
    <row r="19" spans="1:11" hidden="1">
      <c r="A19" s="42" t="s">
        <v>146</v>
      </c>
      <c r="B19" s="42">
        <v>10196</v>
      </c>
      <c r="C19" s="42">
        <v>18446.36</v>
      </c>
      <c r="D19" s="43">
        <v>188079086.56</v>
      </c>
      <c r="E19" s="44">
        <v>1.3899999999999999E-2</v>
      </c>
      <c r="F19" s="44">
        <v>0.99099999999999999</v>
      </c>
      <c r="G19" s="42" t="s">
        <v>2</v>
      </c>
      <c r="H19" s="42">
        <v>27.93424658</v>
      </c>
      <c r="I19" s="42">
        <v>419.0136986</v>
      </c>
      <c r="J19" s="42">
        <v>698.35616440000001</v>
      </c>
      <c r="K19" s="42">
        <v>1536.383562</v>
      </c>
    </row>
    <row r="20" spans="1:11" hidden="1">
      <c r="A20" s="42" t="s">
        <v>147</v>
      </c>
      <c r="B20" s="42">
        <v>9237</v>
      </c>
      <c r="C20" s="42">
        <v>16775.89</v>
      </c>
      <c r="D20" s="43">
        <v>154958895.93000001</v>
      </c>
      <c r="E20" s="44">
        <v>1.14E-2</v>
      </c>
      <c r="F20" s="44">
        <v>0.99</v>
      </c>
      <c r="G20" s="42" t="s">
        <v>2</v>
      </c>
      <c r="H20" s="42">
        <v>25.306849320000001</v>
      </c>
      <c r="I20" s="42">
        <v>379.60273969999997</v>
      </c>
      <c r="J20" s="42">
        <v>632.67123289999995</v>
      </c>
      <c r="K20" s="42">
        <v>1391.876712</v>
      </c>
    </row>
    <row r="21" spans="1:11" hidden="1">
      <c r="A21" s="42" t="s">
        <v>148</v>
      </c>
      <c r="B21" s="42">
        <v>8914</v>
      </c>
      <c r="C21" s="42">
        <v>16221.42</v>
      </c>
      <c r="D21" s="43">
        <v>144597737.88</v>
      </c>
      <c r="E21" s="44">
        <v>1.0699999999999999E-2</v>
      </c>
      <c r="F21" s="44">
        <v>0.99</v>
      </c>
      <c r="G21" s="42" t="s">
        <v>2</v>
      </c>
      <c r="H21" s="42">
        <v>24.42191781</v>
      </c>
      <c r="I21" s="42">
        <v>366.32876709999999</v>
      </c>
      <c r="J21" s="42">
        <v>610.54794519999996</v>
      </c>
      <c r="K21" s="42">
        <v>1343.205479</v>
      </c>
    </row>
    <row r="22" spans="1:11" hidden="1">
      <c r="A22" s="42" t="s">
        <v>149</v>
      </c>
      <c r="B22" s="42">
        <v>7396</v>
      </c>
      <c r="C22" s="42">
        <v>18604.560000000001</v>
      </c>
      <c r="D22" s="43">
        <v>137599325.75999999</v>
      </c>
      <c r="E22" s="44">
        <v>1.01E-2</v>
      </c>
      <c r="F22" s="44">
        <v>0.98899999999999999</v>
      </c>
      <c r="G22" s="42" t="s">
        <v>2</v>
      </c>
      <c r="H22" s="42">
        <v>20.263013699999998</v>
      </c>
      <c r="I22" s="42">
        <v>303.94520549999999</v>
      </c>
      <c r="J22" s="42">
        <v>506.57534249999998</v>
      </c>
      <c r="K22" s="42">
        <v>1114.4657529999999</v>
      </c>
    </row>
    <row r="23" spans="1:11" hidden="1">
      <c r="A23" s="42" t="s">
        <v>150</v>
      </c>
      <c r="B23" s="42">
        <v>7450</v>
      </c>
      <c r="C23" s="42">
        <v>18422.36</v>
      </c>
      <c r="D23" s="43">
        <v>137246582</v>
      </c>
      <c r="E23" s="44">
        <v>1.01E-2</v>
      </c>
      <c r="F23" s="44">
        <v>0.98799999999999999</v>
      </c>
      <c r="G23" s="42" t="s">
        <v>2</v>
      </c>
      <c r="H23" s="42">
        <v>20.410958900000001</v>
      </c>
      <c r="I23" s="42">
        <v>306.16438360000001</v>
      </c>
      <c r="J23" s="42">
        <v>510.27397259999998</v>
      </c>
      <c r="K23" s="42">
        <v>1122.60274</v>
      </c>
    </row>
    <row r="24" spans="1:11" hidden="1">
      <c r="A24" s="42" t="s">
        <v>151</v>
      </c>
      <c r="B24" s="42">
        <v>8609</v>
      </c>
      <c r="C24" s="42">
        <v>15743.95</v>
      </c>
      <c r="D24" s="43">
        <v>135539665.55000001</v>
      </c>
      <c r="E24" s="44">
        <v>0.01</v>
      </c>
      <c r="F24" s="44">
        <v>0.98799999999999999</v>
      </c>
      <c r="G24" s="42" t="s">
        <v>2</v>
      </c>
      <c r="H24" s="42">
        <v>23.586301370000001</v>
      </c>
      <c r="I24" s="42">
        <v>353.79452049999998</v>
      </c>
      <c r="J24" s="42">
        <v>589.65753419999999</v>
      </c>
      <c r="K24" s="42">
        <v>1297.2465749999999</v>
      </c>
    </row>
    <row r="25" spans="1:11" hidden="1">
      <c r="A25" s="42" t="s">
        <v>152</v>
      </c>
      <c r="B25" s="42">
        <v>7959</v>
      </c>
      <c r="C25" s="42">
        <v>14140.09</v>
      </c>
      <c r="D25" s="43">
        <v>112540976.31</v>
      </c>
      <c r="E25" s="44">
        <v>8.3000000000000001E-3</v>
      </c>
      <c r="F25" s="44">
        <v>0.98699999999999999</v>
      </c>
      <c r="G25" s="42" t="s">
        <v>2</v>
      </c>
      <c r="H25" s="42">
        <v>21.80547945</v>
      </c>
      <c r="I25" s="42">
        <v>327.08219179999998</v>
      </c>
      <c r="J25" s="42">
        <v>545.13698629999999</v>
      </c>
      <c r="K25" s="42">
        <v>1199.3013699999999</v>
      </c>
    </row>
    <row r="26" spans="1:11" hidden="1">
      <c r="A26" s="42" t="s">
        <v>153</v>
      </c>
      <c r="B26" s="42">
        <v>7509</v>
      </c>
      <c r="C26" s="42">
        <v>13753.21</v>
      </c>
      <c r="D26" s="43">
        <v>103272853.89</v>
      </c>
      <c r="E26" s="44">
        <v>7.6E-3</v>
      </c>
      <c r="F26" s="44">
        <v>0.98699999999999999</v>
      </c>
      <c r="G26" s="42" t="s">
        <v>2</v>
      </c>
      <c r="H26" s="42">
        <v>20.572602740000001</v>
      </c>
      <c r="I26" s="42">
        <v>308.58904109999997</v>
      </c>
      <c r="J26" s="42">
        <v>514.31506850000005</v>
      </c>
      <c r="K26" s="42">
        <v>1131.4931509999999</v>
      </c>
    </row>
    <row r="27" spans="1:11" hidden="1">
      <c r="A27" s="42" t="s">
        <v>154</v>
      </c>
      <c r="B27" s="42">
        <v>6532</v>
      </c>
      <c r="C27" s="42">
        <v>14437.63</v>
      </c>
      <c r="D27" s="43">
        <v>94306599.159999996</v>
      </c>
      <c r="E27" s="44">
        <v>7.0000000000000001E-3</v>
      </c>
      <c r="F27" s="44">
        <v>0.98599999999999999</v>
      </c>
      <c r="G27" s="42" t="s">
        <v>2</v>
      </c>
      <c r="H27" s="42">
        <v>17.89589041</v>
      </c>
      <c r="I27" s="42">
        <v>268.43835619999999</v>
      </c>
      <c r="J27" s="42">
        <v>447.39726030000003</v>
      </c>
      <c r="K27" s="42">
        <v>984.27397259999998</v>
      </c>
    </row>
    <row r="28" spans="1:11" hidden="1">
      <c r="A28" s="42" t="s">
        <v>155</v>
      </c>
      <c r="B28" s="42">
        <v>7172</v>
      </c>
      <c r="C28" s="42">
        <v>13140.22</v>
      </c>
      <c r="D28" s="43">
        <v>94241657.840000004</v>
      </c>
      <c r="E28" s="44">
        <v>6.8999999999999999E-3</v>
      </c>
      <c r="F28" s="44">
        <v>0.98599999999999999</v>
      </c>
      <c r="G28" s="42" t="s">
        <v>2</v>
      </c>
      <c r="H28" s="42">
        <v>19.64931507</v>
      </c>
      <c r="I28" s="42">
        <v>294.73972600000002</v>
      </c>
      <c r="J28" s="42">
        <v>491.23287670000002</v>
      </c>
      <c r="K28" s="42">
        <v>1080.712329</v>
      </c>
    </row>
    <row r="29" spans="1:11" hidden="1">
      <c r="A29" s="42" t="s">
        <v>156</v>
      </c>
      <c r="B29" s="42">
        <v>7081</v>
      </c>
      <c r="C29" s="42">
        <v>13254.52</v>
      </c>
      <c r="D29" s="43">
        <v>93855256.120000005</v>
      </c>
      <c r="E29" s="44">
        <v>6.8999999999999999E-3</v>
      </c>
      <c r="F29" s="44">
        <v>0.98499999999999999</v>
      </c>
      <c r="G29" s="42" t="s">
        <v>2</v>
      </c>
      <c r="H29" s="42">
        <v>19.399999999999999</v>
      </c>
      <c r="I29" s="42">
        <v>291</v>
      </c>
      <c r="J29" s="42">
        <v>485</v>
      </c>
      <c r="K29" s="42">
        <v>1067</v>
      </c>
    </row>
    <row r="30" spans="1:11" hidden="1">
      <c r="A30" s="42" t="s">
        <v>157</v>
      </c>
      <c r="B30" s="42">
        <v>7166</v>
      </c>
      <c r="C30" s="42">
        <v>12975.16</v>
      </c>
      <c r="D30" s="43">
        <v>92979996.560000002</v>
      </c>
      <c r="E30" s="44">
        <v>6.8999999999999999E-3</v>
      </c>
      <c r="F30" s="44">
        <v>0.98499999999999999</v>
      </c>
      <c r="G30" s="42" t="s">
        <v>2</v>
      </c>
      <c r="H30" s="42">
        <v>19.632876710000001</v>
      </c>
      <c r="I30" s="42">
        <v>294.4931507</v>
      </c>
      <c r="J30" s="42">
        <v>490.82191779999999</v>
      </c>
      <c r="K30" s="42">
        <v>1079.808219</v>
      </c>
    </row>
    <row r="31" spans="1:11" hidden="1">
      <c r="A31" s="42" t="s">
        <v>158</v>
      </c>
      <c r="B31" s="42">
        <v>5733</v>
      </c>
      <c r="C31" s="42">
        <v>15145.35</v>
      </c>
      <c r="D31" s="43">
        <v>86828291.549999997</v>
      </c>
      <c r="E31" s="44">
        <v>6.4000000000000003E-3</v>
      </c>
      <c r="F31" s="44">
        <v>0.98399999999999999</v>
      </c>
      <c r="G31" s="42" t="s">
        <v>2</v>
      </c>
      <c r="H31" s="42">
        <v>15.70684932</v>
      </c>
      <c r="I31" s="42">
        <v>235.6027397</v>
      </c>
      <c r="J31" s="42">
        <v>392.67123290000001</v>
      </c>
      <c r="K31" s="42">
        <v>863.87671230000001</v>
      </c>
    </row>
    <row r="32" spans="1:11" hidden="1">
      <c r="A32" s="42" t="s">
        <v>159</v>
      </c>
      <c r="B32" s="42">
        <v>6776</v>
      </c>
      <c r="C32" s="42">
        <v>12449.94</v>
      </c>
      <c r="D32" s="43">
        <v>84360793.439999998</v>
      </c>
      <c r="E32" s="44">
        <v>6.1999999999999998E-3</v>
      </c>
      <c r="F32" s="44">
        <v>0.98399999999999999</v>
      </c>
      <c r="G32" s="42" t="s">
        <v>2</v>
      </c>
      <c r="H32" s="42">
        <v>18.56438356</v>
      </c>
      <c r="I32" s="42">
        <v>278.46575339999998</v>
      </c>
      <c r="J32" s="42">
        <v>464.10958900000003</v>
      </c>
      <c r="K32" s="42">
        <v>1021.041096</v>
      </c>
    </row>
    <row r="33" spans="1:11" hidden="1">
      <c r="A33" s="42" t="s">
        <v>160</v>
      </c>
      <c r="B33" s="42">
        <v>5672</v>
      </c>
      <c r="C33" s="42">
        <v>14407</v>
      </c>
      <c r="D33" s="43">
        <v>81716504</v>
      </c>
      <c r="E33" s="44">
        <v>6.0000000000000001E-3</v>
      </c>
      <c r="F33" s="44">
        <v>0.98299999999999998</v>
      </c>
      <c r="G33" s="42" t="s">
        <v>2</v>
      </c>
      <c r="H33" s="42">
        <v>15.539726030000001</v>
      </c>
      <c r="I33" s="42">
        <v>233.0958904</v>
      </c>
      <c r="J33" s="42">
        <v>388.4931507</v>
      </c>
      <c r="K33" s="42">
        <v>854.68493149999995</v>
      </c>
    </row>
    <row r="34" spans="1:11" hidden="1">
      <c r="A34" s="42" t="s">
        <v>161</v>
      </c>
      <c r="B34" s="42">
        <v>6355</v>
      </c>
      <c r="C34" s="42">
        <v>11851.59</v>
      </c>
      <c r="D34" s="43">
        <v>75316854.450000003</v>
      </c>
      <c r="E34" s="44">
        <v>5.5999999999999999E-3</v>
      </c>
      <c r="F34" s="44">
        <v>0.98299999999999998</v>
      </c>
      <c r="G34" s="42" t="s">
        <v>2</v>
      </c>
      <c r="H34" s="42">
        <v>17.410958900000001</v>
      </c>
      <c r="I34" s="42">
        <v>261.16438360000001</v>
      </c>
      <c r="J34" s="42">
        <v>435.27397259999998</v>
      </c>
      <c r="K34" s="42">
        <v>957.60273970000003</v>
      </c>
    </row>
    <row r="35" spans="1:11" hidden="1">
      <c r="A35" s="42" t="s">
        <v>162</v>
      </c>
      <c r="B35" s="42">
        <v>7626</v>
      </c>
      <c r="C35" s="42">
        <v>9495.84</v>
      </c>
      <c r="D35" s="43">
        <v>72415275.840000004</v>
      </c>
      <c r="E35" s="44">
        <v>5.3E-3</v>
      </c>
      <c r="F35" s="44">
        <v>0.98199999999999998</v>
      </c>
      <c r="G35" s="42" t="s">
        <v>2</v>
      </c>
      <c r="H35" s="42">
        <v>20.893150680000002</v>
      </c>
      <c r="I35" s="42">
        <v>313.39726030000003</v>
      </c>
      <c r="J35" s="42">
        <v>522.32876710000005</v>
      </c>
      <c r="K35" s="42">
        <v>1149.123288</v>
      </c>
    </row>
    <row r="36" spans="1:11" hidden="1">
      <c r="A36" s="42" t="s">
        <v>163</v>
      </c>
      <c r="B36" s="42">
        <v>6166</v>
      </c>
      <c r="C36" s="42">
        <v>11059.64</v>
      </c>
      <c r="D36" s="43">
        <v>68193740.239999995</v>
      </c>
      <c r="E36" s="44">
        <v>5.0000000000000001E-3</v>
      </c>
      <c r="F36" s="44">
        <v>0.98199999999999998</v>
      </c>
      <c r="G36" s="42" t="s">
        <v>2</v>
      </c>
      <c r="H36" s="42">
        <v>16.893150680000002</v>
      </c>
      <c r="I36" s="42">
        <v>253.3972603</v>
      </c>
      <c r="J36" s="42">
        <v>422.32876709999999</v>
      </c>
      <c r="K36" s="42">
        <v>929.12328769999999</v>
      </c>
    </row>
    <row r="37" spans="1:11" hidden="1">
      <c r="A37" s="42" t="s">
        <v>164</v>
      </c>
      <c r="B37" s="42">
        <v>5956</v>
      </c>
      <c r="C37" s="42">
        <v>11178</v>
      </c>
      <c r="D37" s="43">
        <v>66576168</v>
      </c>
      <c r="E37" s="44">
        <v>4.8999999999999998E-3</v>
      </c>
      <c r="F37" s="44">
        <v>0.98099999999999998</v>
      </c>
      <c r="G37" s="42" t="s">
        <v>2</v>
      </c>
      <c r="H37" s="42">
        <v>16.31780822</v>
      </c>
      <c r="I37" s="42">
        <v>244.76712330000001</v>
      </c>
      <c r="J37" s="42">
        <v>407.94520549999999</v>
      </c>
      <c r="K37" s="42">
        <v>897.4794521</v>
      </c>
    </row>
    <row r="38" spans="1:11" hidden="1">
      <c r="A38" s="42" t="s">
        <v>165</v>
      </c>
      <c r="B38" s="42">
        <v>5894</v>
      </c>
      <c r="C38" s="42">
        <v>10783.62</v>
      </c>
      <c r="D38" s="43">
        <v>63558656.280000001</v>
      </c>
      <c r="E38" s="44">
        <v>4.7000000000000002E-3</v>
      </c>
      <c r="F38" s="44">
        <v>0.98099999999999998</v>
      </c>
      <c r="G38" s="42" t="s">
        <v>2</v>
      </c>
      <c r="H38" s="42">
        <v>16.14794521</v>
      </c>
      <c r="I38" s="42">
        <v>242.21917809999999</v>
      </c>
      <c r="J38" s="42">
        <v>403.6986301</v>
      </c>
      <c r="K38" s="42">
        <v>888.13698629999999</v>
      </c>
    </row>
    <row r="39" spans="1:11" hidden="1">
      <c r="A39" s="42" t="s">
        <v>166</v>
      </c>
      <c r="B39" s="42">
        <v>5755</v>
      </c>
      <c r="C39" s="42">
        <v>10696.51</v>
      </c>
      <c r="D39" s="43">
        <v>61558415.049999997</v>
      </c>
      <c r="E39" s="44">
        <v>4.4999999999999997E-3</v>
      </c>
      <c r="F39" s="44">
        <v>0.98</v>
      </c>
      <c r="G39" s="42" t="s">
        <v>2</v>
      </c>
      <c r="H39" s="42">
        <v>15.767123290000001</v>
      </c>
      <c r="I39" s="42">
        <v>236.5068493</v>
      </c>
      <c r="J39" s="42">
        <v>394.17808220000001</v>
      </c>
      <c r="K39" s="42">
        <v>867.19178079999995</v>
      </c>
    </row>
    <row r="40" spans="1:11" hidden="1">
      <c r="A40" s="42" t="s">
        <v>167</v>
      </c>
      <c r="B40" s="42">
        <v>5805</v>
      </c>
      <c r="C40" s="42">
        <v>10449.11</v>
      </c>
      <c r="D40" s="43">
        <v>60657083.549999997</v>
      </c>
      <c r="E40" s="44">
        <v>4.4999999999999997E-3</v>
      </c>
      <c r="F40" s="44">
        <v>0.98</v>
      </c>
      <c r="G40" s="42" t="s">
        <v>2</v>
      </c>
      <c r="H40" s="42">
        <v>15.904109589999999</v>
      </c>
      <c r="I40" s="42">
        <v>238.56164380000001</v>
      </c>
      <c r="J40" s="42">
        <v>397.60273969999997</v>
      </c>
      <c r="K40" s="42">
        <v>874.72602740000002</v>
      </c>
    </row>
    <row r="41" spans="1:11" hidden="1">
      <c r="A41" s="42" t="s">
        <v>168</v>
      </c>
      <c r="B41" s="42">
        <v>4823</v>
      </c>
      <c r="C41" s="42">
        <v>12219.87</v>
      </c>
      <c r="D41" s="43">
        <v>58936433.009999998</v>
      </c>
      <c r="E41" s="44">
        <v>4.3E-3</v>
      </c>
      <c r="F41" s="44">
        <v>0.97899999999999998</v>
      </c>
      <c r="G41" s="42" t="s">
        <v>2</v>
      </c>
      <c r="H41" s="42">
        <v>13.21369863</v>
      </c>
      <c r="I41" s="42">
        <v>198.2054795</v>
      </c>
      <c r="J41" s="42">
        <v>330.34246580000001</v>
      </c>
      <c r="K41" s="42">
        <v>726.75342469999998</v>
      </c>
    </row>
    <row r="42" spans="1:11" hidden="1">
      <c r="A42" s="42" t="s">
        <v>169</v>
      </c>
      <c r="B42" s="42">
        <v>5644</v>
      </c>
      <c r="C42" s="42">
        <v>10390.58</v>
      </c>
      <c r="D42" s="43">
        <v>58644433.520000003</v>
      </c>
      <c r="E42" s="44">
        <v>4.3E-3</v>
      </c>
      <c r="F42" s="44">
        <v>0.97799999999999998</v>
      </c>
      <c r="G42" s="42" t="s">
        <v>2</v>
      </c>
      <c r="H42" s="42">
        <v>15.463013699999999</v>
      </c>
      <c r="I42" s="42">
        <v>231.94520549999999</v>
      </c>
      <c r="J42" s="42">
        <v>386.57534249999998</v>
      </c>
      <c r="K42" s="42">
        <v>850.46575340000004</v>
      </c>
    </row>
    <row r="43" spans="1:11" hidden="1">
      <c r="A43" s="42" t="s">
        <v>170</v>
      </c>
      <c r="B43" s="42">
        <v>5702</v>
      </c>
      <c r="C43" s="42">
        <v>10277.219999999999</v>
      </c>
      <c r="D43" s="43">
        <v>58600708.439999998</v>
      </c>
      <c r="E43" s="44">
        <v>4.3E-3</v>
      </c>
      <c r="F43" s="44">
        <v>0.97799999999999998</v>
      </c>
      <c r="G43" s="42" t="s">
        <v>2</v>
      </c>
      <c r="H43" s="42">
        <v>15.621917809999999</v>
      </c>
      <c r="I43" s="42">
        <v>234.32876709999999</v>
      </c>
      <c r="J43" s="42">
        <v>390.54794520000002</v>
      </c>
      <c r="K43" s="42">
        <v>859.20547950000002</v>
      </c>
    </row>
    <row r="44" spans="1:11" hidden="1">
      <c r="A44" s="42" t="s">
        <v>171</v>
      </c>
      <c r="B44" s="42">
        <v>1911</v>
      </c>
      <c r="C44" s="42">
        <v>29614.12</v>
      </c>
      <c r="D44" s="43">
        <v>56592583.32</v>
      </c>
      <c r="E44" s="44">
        <v>4.1999999999999997E-3</v>
      </c>
      <c r="F44" s="44">
        <v>0.97699999999999998</v>
      </c>
      <c r="G44" s="42" t="s">
        <v>2</v>
      </c>
      <c r="H44" s="42">
        <v>5.2356164380000001</v>
      </c>
      <c r="I44" s="42">
        <v>78.534246580000001</v>
      </c>
      <c r="J44" s="42">
        <v>130.890411</v>
      </c>
      <c r="K44" s="42">
        <v>287.95890409999998</v>
      </c>
    </row>
    <row r="45" spans="1:11" hidden="1">
      <c r="A45" s="42" t="s">
        <v>172</v>
      </c>
      <c r="B45" s="42">
        <v>5497</v>
      </c>
      <c r="C45" s="42">
        <v>10278.67</v>
      </c>
      <c r="D45" s="43">
        <v>56501848.990000002</v>
      </c>
      <c r="E45" s="44">
        <v>4.1999999999999997E-3</v>
      </c>
      <c r="F45" s="44">
        <v>0.97699999999999998</v>
      </c>
      <c r="G45" s="42" t="s">
        <v>2</v>
      </c>
      <c r="H45" s="42">
        <v>15.060273970000001</v>
      </c>
      <c r="I45" s="42">
        <v>225.9041096</v>
      </c>
      <c r="J45" s="42">
        <v>376.5068493</v>
      </c>
      <c r="K45" s="42">
        <v>828.31506850000005</v>
      </c>
    </row>
    <row r="46" spans="1:11" hidden="1">
      <c r="A46" s="42" t="s">
        <v>173</v>
      </c>
      <c r="B46" s="42">
        <v>4629</v>
      </c>
      <c r="C46" s="42">
        <v>11912.17</v>
      </c>
      <c r="D46" s="43">
        <v>55141434.93</v>
      </c>
      <c r="E46" s="44">
        <v>4.1000000000000003E-3</v>
      </c>
      <c r="F46" s="44">
        <v>0.97599999999999998</v>
      </c>
      <c r="G46" s="42" t="s">
        <v>2</v>
      </c>
      <c r="H46" s="42">
        <v>12.68219178</v>
      </c>
      <c r="I46" s="42">
        <v>190.23287669999999</v>
      </c>
      <c r="J46" s="42">
        <v>317.05479450000001</v>
      </c>
      <c r="K46" s="42">
        <v>697.5205479</v>
      </c>
    </row>
    <row r="47" spans="1:11" hidden="1">
      <c r="A47" s="42" t="s">
        <v>174</v>
      </c>
      <c r="B47" s="42">
        <v>5400</v>
      </c>
      <c r="C47" s="42">
        <v>9797.4</v>
      </c>
      <c r="D47" s="43">
        <v>52905960</v>
      </c>
      <c r="E47" s="44">
        <v>3.8999999999999998E-3</v>
      </c>
      <c r="F47" s="44">
        <v>0.97599999999999998</v>
      </c>
      <c r="G47" s="42" t="s">
        <v>2</v>
      </c>
      <c r="H47" s="42">
        <v>14.79452055</v>
      </c>
      <c r="I47" s="42">
        <v>221.9178082</v>
      </c>
      <c r="J47" s="42">
        <v>369.86301370000001</v>
      </c>
      <c r="K47" s="42">
        <v>813.69863009999995</v>
      </c>
    </row>
    <row r="48" spans="1:11" hidden="1">
      <c r="A48" s="42" t="s">
        <v>175</v>
      </c>
      <c r="B48" s="42">
        <v>5252</v>
      </c>
      <c r="C48" s="42">
        <v>9431.94</v>
      </c>
      <c r="D48" s="43">
        <v>49536548.880000003</v>
      </c>
      <c r="E48" s="44">
        <v>3.7000000000000002E-3</v>
      </c>
      <c r="F48" s="44">
        <v>0.97499999999999998</v>
      </c>
      <c r="G48" s="42" t="s">
        <v>2</v>
      </c>
      <c r="H48" s="42">
        <v>14.3890411</v>
      </c>
      <c r="I48" s="42">
        <v>215.83561639999999</v>
      </c>
      <c r="J48" s="42">
        <v>359.72602740000002</v>
      </c>
      <c r="K48" s="42">
        <v>791.39726029999997</v>
      </c>
    </row>
    <row r="49" spans="1:11" hidden="1">
      <c r="A49" s="42" t="s">
        <v>176</v>
      </c>
      <c r="B49" s="42">
        <v>5110</v>
      </c>
      <c r="C49" s="42">
        <v>9510.2000000000007</v>
      </c>
      <c r="D49" s="43">
        <v>48597122</v>
      </c>
      <c r="E49" s="44">
        <v>3.5999999999999999E-3</v>
      </c>
      <c r="F49" s="44">
        <v>0.97499999999999998</v>
      </c>
      <c r="G49" s="42" t="s">
        <v>2</v>
      </c>
      <c r="H49" s="42">
        <v>14</v>
      </c>
      <c r="I49" s="42">
        <v>210</v>
      </c>
      <c r="J49" s="42">
        <v>350</v>
      </c>
      <c r="K49" s="42">
        <v>770</v>
      </c>
    </row>
    <row r="50" spans="1:11" hidden="1">
      <c r="A50" s="42" t="s">
        <v>177</v>
      </c>
      <c r="B50" s="42">
        <v>4287</v>
      </c>
      <c r="C50" s="42">
        <v>11198.13</v>
      </c>
      <c r="D50" s="43">
        <v>48006383.310000002</v>
      </c>
      <c r="E50" s="44">
        <v>3.5000000000000001E-3</v>
      </c>
      <c r="F50" s="44">
        <v>0.97399999999999998</v>
      </c>
      <c r="G50" s="42" t="s">
        <v>2</v>
      </c>
      <c r="H50" s="42">
        <v>11.745205479999999</v>
      </c>
      <c r="I50" s="42">
        <v>176.17808220000001</v>
      </c>
      <c r="J50" s="42">
        <v>293.63013699999999</v>
      </c>
      <c r="K50" s="42">
        <v>645.9863014</v>
      </c>
    </row>
    <row r="51" spans="1:11" hidden="1">
      <c r="A51" s="42" t="s">
        <v>178</v>
      </c>
      <c r="B51" s="42">
        <v>5016</v>
      </c>
      <c r="C51" s="42">
        <v>9361.7199999999993</v>
      </c>
      <c r="D51" s="43">
        <v>46958387.520000003</v>
      </c>
      <c r="E51" s="44">
        <v>3.5000000000000001E-3</v>
      </c>
      <c r="F51" s="44">
        <v>0.97399999999999998</v>
      </c>
      <c r="G51" s="42" t="s">
        <v>2</v>
      </c>
      <c r="H51" s="42">
        <v>13.742465749999999</v>
      </c>
      <c r="I51" s="42">
        <v>206.13698629999999</v>
      </c>
      <c r="J51" s="42">
        <v>343.56164380000001</v>
      </c>
      <c r="K51" s="42">
        <v>755.83561640000005</v>
      </c>
    </row>
    <row r="52" spans="1:11" hidden="1">
      <c r="A52" s="42" t="s">
        <v>179</v>
      </c>
      <c r="B52" s="42">
        <v>5074</v>
      </c>
      <c r="C52" s="42">
        <v>9241.2199999999993</v>
      </c>
      <c r="D52" s="43">
        <v>46889950.280000001</v>
      </c>
      <c r="E52" s="44">
        <v>3.5000000000000001E-3</v>
      </c>
      <c r="F52" s="44">
        <v>0.97299999999999998</v>
      </c>
      <c r="G52" s="42" t="s">
        <v>2</v>
      </c>
      <c r="H52" s="42">
        <v>13.901369860000001</v>
      </c>
      <c r="I52" s="42">
        <v>208.5205479</v>
      </c>
      <c r="J52" s="42">
        <v>347.53424660000002</v>
      </c>
      <c r="K52" s="42">
        <v>764.57534250000003</v>
      </c>
    </row>
    <row r="53" spans="1:11" hidden="1">
      <c r="A53" s="42" t="s">
        <v>180</v>
      </c>
      <c r="B53" s="42">
        <v>5256</v>
      </c>
      <c r="C53" s="42">
        <v>8556.9599999999991</v>
      </c>
      <c r="D53" s="43">
        <v>44975381.759999998</v>
      </c>
      <c r="E53" s="44">
        <v>3.3E-3</v>
      </c>
      <c r="F53" s="44">
        <v>0.97299999999999998</v>
      </c>
      <c r="G53" s="42" t="s">
        <v>2</v>
      </c>
      <c r="H53" s="42">
        <v>14.4</v>
      </c>
      <c r="I53" s="42">
        <v>216</v>
      </c>
      <c r="J53" s="42">
        <v>360</v>
      </c>
      <c r="K53" s="42">
        <v>792</v>
      </c>
    </row>
    <row r="54" spans="1:11" hidden="1">
      <c r="A54" s="42" t="s">
        <v>181</v>
      </c>
      <c r="B54" s="42">
        <v>4203</v>
      </c>
      <c r="C54" s="42">
        <v>10339.41</v>
      </c>
      <c r="D54" s="43">
        <v>43456540.229999997</v>
      </c>
      <c r="E54" s="44">
        <v>3.2000000000000002E-3</v>
      </c>
      <c r="F54" s="44">
        <v>0.97199999999999998</v>
      </c>
      <c r="G54" s="42" t="s">
        <v>2</v>
      </c>
      <c r="H54" s="42">
        <v>11.515068490000001</v>
      </c>
      <c r="I54" s="42">
        <v>172.72602739999999</v>
      </c>
      <c r="J54" s="42">
        <v>287.87671230000001</v>
      </c>
      <c r="K54" s="42">
        <v>633.32876710000005</v>
      </c>
    </row>
    <row r="55" spans="1:11" hidden="1">
      <c r="A55" s="42" t="s">
        <v>182</v>
      </c>
      <c r="B55" s="42">
        <v>3886</v>
      </c>
      <c r="C55" s="42">
        <v>10293.719999999999</v>
      </c>
      <c r="D55" s="43">
        <v>40001395.920000002</v>
      </c>
      <c r="E55" s="44">
        <v>2.8999999999999998E-3</v>
      </c>
      <c r="F55" s="44">
        <v>0.97199999999999998</v>
      </c>
      <c r="G55" s="42" t="s">
        <v>2</v>
      </c>
      <c r="H55" s="42">
        <v>10.64657534</v>
      </c>
      <c r="I55" s="42">
        <v>159.6986301</v>
      </c>
      <c r="J55" s="42">
        <v>266.16438360000001</v>
      </c>
      <c r="K55" s="42">
        <v>585.56164379999996</v>
      </c>
    </row>
    <row r="56" spans="1:11" hidden="1">
      <c r="A56" s="42" t="s">
        <v>183</v>
      </c>
      <c r="B56" s="42">
        <v>4593</v>
      </c>
      <c r="C56" s="42">
        <v>8568.85</v>
      </c>
      <c r="D56" s="43">
        <v>39356728.049999997</v>
      </c>
      <c r="E56" s="44">
        <v>2.8999999999999998E-3</v>
      </c>
      <c r="F56" s="44">
        <v>0.97099999999999997</v>
      </c>
      <c r="G56" s="42" t="s">
        <v>2</v>
      </c>
      <c r="H56" s="42">
        <v>12.583561639999999</v>
      </c>
      <c r="I56" s="42">
        <v>188.75342470000001</v>
      </c>
      <c r="J56" s="42">
        <v>314.58904109999997</v>
      </c>
      <c r="K56" s="42">
        <v>692.09589040000003</v>
      </c>
    </row>
    <row r="57" spans="1:11" hidden="1">
      <c r="A57" s="42" t="s">
        <v>184</v>
      </c>
      <c r="B57" s="42">
        <v>3918</v>
      </c>
      <c r="C57" s="42">
        <v>9978.9599999999991</v>
      </c>
      <c r="D57" s="43">
        <v>39097565.280000001</v>
      </c>
      <c r="E57" s="44">
        <v>2.8999999999999998E-3</v>
      </c>
      <c r="F57" s="44">
        <v>0.97099999999999997</v>
      </c>
      <c r="G57" s="42" t="s">
        <v>2</v>
      </c>
      <c r="H57" s="42">
        <v>10.734246580000001</v>
      </c>
      <c r="I57" s="42">
        <v>161.0136986</v>
      </c>
      <c r="J57" s="42">
        <v>268.35616440000001</v>
      </c>
      <c r="K57" s="42">
        <v>590.38356160000001</v>
      </c>
    </row>
    <row r="58" spans="1:11" hidden="1">
      <c r="A58" s="42" t="s">
        <v>185</v>
      </c>
      <c r="B58" s="42">
        <v>3983</v>
      </c>
      <c r="C58" s="42">
        <v>9797.67</v>
      </c>
      <c r="D58" s="43">
        <v>39024119.609999999</v>
      </c>
      <c r="E58" s="44">
        <v>2.8999999999999998E-3</v>
      </c>
      <c r="F58" s="44">
        <v>0.97</v>
      </c>
      <c r="G58" s="42" t="s">
        <v>2</v>
      </c>
      <c r="H58" s="42">
        <v>10.91232877</v>
      </c>
      <c r="I58" s="42">
        <v>163.6849315</v>
      </c>
      <c r="J58" s="42">
        <v>272.8082192</v>
      </c>
      <c r="K58" s="42">
        <v>600.17808219999995</v>
      </c>
    </row>
    <row r="59" spans="1:11" hidden="1">
      <c r="A59" s="42" t="s">
        <v>186</v>
      </c>
      <c r="B59" s="42">
        <v>4528</v>
      </c>
      <c r="C59" s="42">
        <v>8247.0400000000009</v>
      </c>
      <c r="D59" s="43">
        <v>37342597.119999997</v>
      </c>
      <c r="E59" s="44">
        <v>2.8E-3</v>
      </c>
      <c r="F59" s="44">
        <v>0.97</v>
      </c>
      <c r="G59" s="42" t="s">
        <v>2</v>
      </c>
      <c r="H59" s="42">
        <v>12.40547945</v>
      </c>
      <c r="I59" s="42">
        <v>186.0821918</v>
      </c>
      <c r="J59" s="42">
        <v>310.13698629999999</v>
      </c>
      <c r="K59" s="42">
        <v>682.30136990000005</v>
      </c>
    </row>
    <row r="60" spans="1:11" hidden="1">
      <c r="A60" s="42" t="s">
        <v>187</v>
      </c>
      <c r="B60" s="42">
        <v>3822</v>
      </c>
      <c r="C60" s="42">
        <v>9571.2000000000007</v>
      </c>
      <c r="D60" s="43">
        <v>36581126.399999999</v>
      </c>
      <c r="E60" s="44">
        <v>2.7000000000000001E-3</v>
      </c>
      <c r="F60" s="44">
        <v>0.96899999999999997</v>
      </c>
      <c r="G60" s="42" t="s">
        <v>2</v>
      </c>
      <c r="H60" s="42">
        <v>10.471232880000001</v>
      </c>
      <c r="I60" s="42">
        <v>157.06849320000001</v>
      </c>
      <c r="J60" s="42">
        <v>261.78082189999998</v>
      </c>
      <c r="K60" s="42">
        <v>575.91780819999997</v>
      </c>
    </row>
    <row r="61" spans="1:11" hidden="1">
      <c r="A61" s="42" t="s">
        <v>188</v>
      </c>
      <c r="B61" s="42">
        <v>4320</v>
      </c>
      <c r="C61" s="42">
        <v>8307.52</v>
      </c>
      <c r="D61" s="43">
        <v>35888486.399999999</v>
      </c>
      <c r="E61" s="44">
        <v>2.5999999999999999E-3</v>
      </c>
      <c r="F61" s="44">
        <v>0.96799999999999997</v>
      </c>
      <c r="G61" s="42" t="s">
        <v>2</v>
      </c>
      <c r="H61" s="42">
        <v>11.835616440000001</v>
      </c>
      <c r="I61" s="42">
        <v>177.53424659999999</v>
      </c>
      <c r="J61" s="42">
        <v>295.89041099999997</v>
      </c>
      <c r="K61" s="42">
        <v>650.95890410000004</v>
      </c>
    </row>
    <row r="62" spans="1:11" hidden="1">
      <c r="A62" s="42" t="s">
        <v>189</v>
      </c>
      <c r="B62" s="42">
        <v>3739</v>
      </c>
      <c r="C62" s="42">
        <v>9477.2900000000009</v>
      </c>
      <c r="D62" s="43">
        <v>35435587.310000002</v>
      </c>
      <c r="E62" s="44">
        <v>2.5999999999999999E-3</v>
      </c>
      <c r="F62" s="44">
        <v>0.96799999999999997</v>
      </c>
      <c r="G62" s="42" t="s">
        <v>2</v>
      </c>
      <c r="H62" s="42">
        <v>10.24383562</v>
      </c>
      <c r="I62" s="42">
        <v>153.65753419999999</v>
      </c>
      <c r="J62" s="42">
        <v>256.09589039999997</v>
      </c>
      <c r="K62" s="42">
        <v>563.41095889999997</v>
      </c>
    </row>
    <row r="63" spans="1:11" hidden="1">
      <c r="A63" s="42" t="s">
        <v>190</v>
      </c>
      <c r="B63" s="42">
        <v>3511</v>
      </c>
      <c r="C63" s="42">
        <v>9226.73</v>
      </c>
      <c r="D63" s="43">
        <v>32395049.030000001</v>
      </c>
      <c r="E63" s="44">
        <v>2.3999999999999998E-3</v>
      </c>
      <c r="F63" s="44">
        <v>0.96699999999999997</v>
      </c>
      <c r="G63" s="42" t="s">
        <v>2</v>
      </c>
      <c r="H63" s="42">
        <v>9.6191780819999995</v>
      </c>
      <c r="I63" s="42">
        <v>144.28767120000001</v>
      </c>
      <c r="J63" s="42">
        <v>240.4794521</v>
      </c>
      <c r="K63" s="42">
        <v>529.05479449999996</v>
      </c>
    </row>
    <row r="64" spans="1:11" hidden="1">
      <c r="A64" s="42" t="s">
        <v>191</v>
      </c>
      <c r="B64" s="42">
        <v>3036</v>
      </c>
      <c r="C64" s="42">
        <v>10577.42</v>
      </c>
      <c r="D64" s="43">
        <v>32113047.120000001</v>
      </c>
      <c r="E64" s="44">
        <v>2.3999999999999998E-3</v>
      </c>
      <c r="F64" s="44">
        <v>0.96699999999999997</v>
      </c>
      <c r="G64" s="42" t="s">
        <v>2</v>
      </c>
      <c r="H64" s="42">
        <v>8.3178082189999998</v>
      </c>
      <c r="I64" s="42">
        <v>124.76712329999999</v>
      </c>
      <c r="J64" s="42">
        <v>207.94520549999999</v>
      </c>
      <c r="K64" s="42">
        <v>457.4794521</v>
      </c>
    </row>
    <row r="65" spans="1:11" hidden="1">
      <c r="A65" s="42" t="s">
        <v>192</v>
      </c>
      <c r="B65" s="42">
        <v>2495</v>
      </c>
      <c r="C65" s="42">
        <v>12200.5</v>
      </c>
      <c r="D65" s="43">
        <v>30440247.5</v>
      </c>
      <c r="E65" s="44">
        <v>2.2000000000000001E-3</v>
      </c>
      <c r="F65" s="44">
        <v>0.96599999999999997</v>
      </c>
      <c r="G65" s="42" t="s">
        <v>2</v>
      </c>
      <c r="H65" s="42">
        <v>6.8356164379999997</v>
      </c>
      <c r="I65" s="42">
        <v>102.5342466</v>
      </c>
      <c r="J65" s="42">
        <v>170.890411</v>
      </c>
      <c r="K65" s="42">
        <v>375.95890409999998</v>
      </c>
    </row>
    <row r="66" spans="1:11" hidden="1">
      <c r="A66" s="42" t="s">
        <v>193</v>
      </c>
      <c r="B66" s="42">
        <v>3314</v>
      </c>
      <c r="C66" s="42">
        <v>9169.1200000000008</v>
      </c>
      <c r="D66" s="43">
        <v>30386463.68</v>
      </c>
      <c r="E66" s="44">
        <v>2.2000000000000001E-3</v>
      </c>
      <c r="F66" s="44">
        <v>0.96599999999999997</v>
      </c>
      <c r="G66" s="42" t="s">
        <v>2</v>
      </c>
      <c r="H66" s="42">
        <v>9.0794520550000009</v>
      </c>
      <c r="I66" s="42">
        <v>136.1917808</v>
      </c>
      <c r="J66" s="42">
        <v>226.9863014</v>
      </c>
      <c r="K66" s="42">
        <v>499.36986300000001</v>
      </c>
    </row>
    <row r="67" spans="1:11" hidden="1">
      <c r="A67" s="42" t="s">
        <v>194</v>
      </c>
      <c r="B67" s="42">
        <v>3903</v>
      </c>
      <c r="C67" s="42">
        <v>7343.61</v>
      </c>
      <c r="D67" s="43">
        <v>28662109.829999998</v>
      </c>
      <c r="E67" s="44">
        <v>2.0999999999999999E-3</v>
      </c>
      <c r="F67" s="44">
        <v>0.96499999999999997</v>
      </c>
      <c r="G67" s="42" t="s">
        <v>2</v>
      </c>
      <c r="H67" s="42">
        <v>10.69315068</v>
      </c>
      <c r="I67" s="42">
        <v>160.3972603</v>
      </c>
      <c r="J67" s="42">
        <v>267.32876709999999</v>
      </c>
      <c r="K67" s="42">
        <v>588.12328769999999</v>
      </c>
    </row>
    <row r="68" spans="1:11" hidden="1">
      <c r="A68" s="42" t="s">
        <v>195</v>
      </c>
      <c r="B68" s="42">
        <v>1567</v>
      </c>
      <c r="C68" s="42">
        <v>17761.39</v>
      </c>
      <c r="D68" s="43">
        <v>27832098.129999999</v>
      </c>
      <c r="E68" s="44">
        <v>2.0999999999999999E-3</v>
      </c>
      <c r="F68" s="44">
        <v>0.96499999999999997</v>
      </c>
      <c r="G68" s="42" t="s">
        <v>2</v>
      </c>
      <c r="H68" s="42">
        <v>4.2931506849999996</v>
      </c>
      <c r="I68" s="42">
        <v>64.397260270000004</v>
      </c>
      <c r="J68" s="42">
        <v>107.32876709999999</v>
      </c>
      <c r="K68" s="42">
        <v>236.12328769999999</v>
      </c>
    </row>
    <row r="69" spans="1:11" hidden="1">
      <c r="A69" s="42" t="s">
        <v>196</v>
      </c>
      <c r="B69" s="42">
        <v>2989</v>
      </c>
      <c r="C69" s="42">
        <v>9210.2000000000007</v>
      </c>
      <c r="D69" s="43">
        <v>27529287.800000001</v>
      </c>
      <c r="E69" s="44">
        <v>2E-3</v>
      </c>
      <c r="F69" s="44">
        <v>0.96399999999999997</v>
      </c>
      <c r="G69" s="42" t="s">
        <v>2</v>
      </c>
      <c r="H69" s="42">
        <v>8.1890410960000004</v>
      </c>
      <c r="I69" s="42">
        <v>122.83561640000001</v>
      </c>
      <c r="J69" s="42">
        <v>204.72602739999999</v>
      </c>
      <c r="K69" s="42">
        <v>450.39726030000003</v>
      </c>
    </row>
    <row r="70" spans="1:11" hidden="1">
      <c r="A70" s="42" t="s">
        <v>197</v>
      </c>
      <c r="B70" s="42">
        <v>1615</v>
      </c>
      <c r="C70" s="42">
        <v>16358.3</v>
      </c>
      <c r="D70" s="43">
        <v>26418654.5</v>
      </c>
      <c r="E70" s="44">
        <v>1.9E-3</v>
      </c>
      <c r="F70" s="44">
        <v>0.96399999999999997</v>
      </c>
      <c r="G70" s="42" t="s">
        <v>2</v>
      </c>
      <c r="H70" s="42">
        <v>4.4246575339999996</v>
      </c>
      <c r="I70" s="42">
        <v>66.369863010000003</v>
      </c>
      <c r="J70" s="42">
        <v>110.61643840000001</v>
      </c>
      <c r="K70" s="42">
        <v>243.35616440000001</v>
      </c>
    </row>
    <row r="71" spans="1:11" hidden="1">
      <c r="A71" s="42" t="s">
        <v>198</v>
      </c>
      <c r="B71" s="42">
        <v>3174</v>
      </c>
      <c r="C71" s="42">
        <v>8243.73</v>
      </c>
      <c r="D71" s="43">
        <v>26165599.02</v>
      </c>
      <c r="E71" s="44">
        <v>1.9E-3</v>
      </c>
      <c r="F71" s="44">
        <v>0.96299999999999997</v>
      </c>
      <c r="G71" s="42" t="s">
        <v>2</v>
      </c>
      <c r="H71" s="42">
        <v>8.6958904110000006</v>
      </c>
      <c r="I71" s="42">
        <v>130.43835619999999</v>
      </c>
      <c r="J71" s="42">
        <v>217.3972603</v>
      </c>
      <c r="K71" s="42">
        <v>478.27397259999998</v>
      </c>
    </row>
    <row r="72" spans="1:11" hidden="1">
      <c r="A72" s="42" t="s">
        <v>199</v>
      </c>
      <c r="B72" s="42">
        <v>3064</v>
      </c>
      <c r="C72" s="42">
        <v>8513.73</v>
      </c>
      <c r="D72" s="43">
        <v>26086068.719999999</v>
      </c>
      <c r="E72" s="44">
        <v>1.9E-3</v>
      </c>
      <c r="F72" s="44">
        <v>0.96299999999999997</v>
      </c>
      <c r="G72" s="42" t="s">
        <v>2</v>
      </c>
      <c r="H72" s="42">
        <v>8.3945205479999991</v>
      </c>
      <c r="I72" s="42">
        <v>125.9178082</v>
      </c>
      <c r="J72" s="42">
        <v>209.86301370000001</v>
      </c>
      <c r="K72" s="42">
        <v>461.6986301</v>
      </c>
    </row>
    <row r="73" spans="1:11" hidden="1">
      <c r="A73" s="42" t="s">
        <v>200</v>
      </c>
      <c r="B73" s="42">
        <v>3136</v>
      </c>
      <c r="C73" s="42">
        <v>8241.6</v>
      </c>
      <c r="D73" s="43">
        <v>25845657.600000001</v>
      </c>
      <c r="E73" s="44">
        <v>1.9E-3</v>
      </c>
      <c r="F73" s="44">
        <v>0.96199999999999997</v>
      </c>
      <c r="G73" s="42" t="s">
        <v>2</v>
      </c>
      <c r="H73" s="42">
        <v>8.5917808220000005</v>
      </c>
      <c r="I73" s="42">
        <v>128.87671230000001</v>
      </c>
      <c r="J73" s="42">
        <v>214.7945205</v>
      </c>
      <c r="K73" s="42">
        <v>472.54794520000002</v>
      </c>
    </row>
    <row r="74" spans="1:11" hidden="1">
      <c r="A74" s="42" t="s">
        <v>201</v>
      </c>
      <c r="B74" s="42">
        <v>3147</v>
      </c>
      <c r="C74" s="42">
        <v>8190.8</v>
      </c>
      <c r="D74" s="43">
        <v>25776447.600000001</v>
      </c>
      <c r="E74" s="44">
        <v>1.9E-3</v>
      </c>
      <c r="F74" s="44">
        <v>0.96199999999999997</v>
      </c>
      <c r="G74" s="42" t="s">
        <v>2</v>
      </c>
      <c r="H74" s="42">
        <v>8.6219178079999992</v>
      </c>
      <c r="I74" s="42">
        <v>129.32876709999999</v>
      </c>
      <c r="J74" s="42">
        <v>215.54794519999999</v>
      </c>
      <c r="K74" s="42">
        <v>474.20547950000002</v>
      </c>
    </row>
    <row r="75" spans="1:11" hidden="1">
      <c r="A75" s="42" t="s">
        <v>202</v>
      </c>
      <c r="B75" s="42">
        <v>3641</v>
      </c>
      <c r="C75" s="42">
        <v>7072.95</v>
      </c>
      <c r="D75" s="43">
        <v>25752610.949999999</v>
      </c>
      <c r="E75" s="44">
        <v>1.9E-3</v>
      </c>
      <c r="F75" s="44">
        <v>0.96099999999999997</v>
      </c>
      <c r="G75" s="42" t="s">
        <v>2</v>
      </c>
      <c r="H75" s="42">
        <v>9.9753424660000007</v>
      </c>
      <c r="I75" s="42">
        <v>149.63013699999999</v>
      </c>
      <c r="J75" s="42">
        <v>249.38356160000001</v>
      </c>
      <c r="K75" s="42">
        <v>548.64383559999999</v>
      </c>
    </row>
    <row r="76" spans="1:11" hidden="1">
      <c r="A76" s="42" t="s">
        <v>203</v>
      </c>
      <c r="B76" s="42">
        <v>3096</v>
      </c>
      <c r="C76" s="42">
        <v>8047.26</v>
      </c>
      <c r="D76" s="43">
        <v>24914316.960000001</v>
      </c>
      <c r="E76" s="44">
        <v>1.8E-3</v>
      </c>
      <c r="F76" s="44">
        <v>0.96099999999999997</v>
      </c>
      <c r="G76" s="42" t="s">
        <v>2</v>
      </c>
      <c r="H76" s="42">
        <v>8.4821917809999992</v>
      </c>
      <c r="I76" s="42">
        <v>127.23287670000001</v>
      </c>
      <c r="J76" s="42">
        <v>212.05479450000001</v>
      </c>
      <c r="K76" s="42">
        <v>466.5205479</v>
      </c>
    </row>
    <row r="77" spans="1:11" hidden="1">
      <c r="A77" s="42" t="s">
        <v>204</v>
      </c>
      <c r="B77" s="42">
        <v>3255</v>
      </c>
      <c r="C77" s="42">
        <v>7643.88</v>
      </c>
      <c r="D77" s="43">
        <v>24880829.399999999</v>
      </c>
      <c r="E77" s="44">
        <v>1.8E-3</v>
      </c>
      <c r="F77" s="44">
        <v>0.96</v>
      </c>
      <c r="G77" s="42" t="s">
        <v>2</v>
      </c>
      <c r="H77" s="42">
        <v>8.9178082189999994</v>
      </c>
      <c r="I77" s="42">
        <v>133.76712330000001</v>
      </c>
      <c r="J77" s="42">
        <v>222.94520549999999</v>
      </c>
      <c r="K77" s="42">
        <v>490.4794521</v>
      </c>
    </row>
    <row r="78" spans="1:11" hidden="1">
      <c r="A78" s="42" t="s">
        <v>205</v>
      </c>
      <c r="B78" s="42">
        <v>3093</v>
      </c>
      <c r="C78" s="42">
        <v>7898.91</v>
      </c>
      <c r="D78" s="43">
        <v>24431328.629999999</v>
      </c>
      <c r="E78" s="44">
        <v>1.8E-3</v>
      </c>
      <c r="F78" s="44">
        <v>0.96</v>
      </c>
      <c r="G78" s="42" t="s">
        <v>2</v>
      </c>
      <c r="H78" s="42">
        <v>8.473972603</v>
      </c>
      <c r="I78" s="42">
        <v>127.109589</v>
      </c>
      <c r="J78" s="42">
        <v>211.84931510000001</v>
      </c>
      <c r="K78" s="42">
        <v>466.06849319999998</v>
      </c>
    </row>
    <row r="79" spans="1:11" hidden="1">
      <c r="A79" s="42" t="s">
        <v>206</v>
      </c>
      <c r="B79" s="42">
        <v>2683</v>
      </c>
      <c r="C79" s="42">
        <v>8313.16</v>
      </c>
      <c r="D79" s="43">
        <v>22304208.280000001</v>
      </c>
      <c r="E79" s="44">
        <v>1.6000000000000001E-3</v>
      </c>
      <c r="F79" s="44">
        <v>0.95899999999999996</v>
      </c>
      <c r="G79" s="42" t="s">
        <v>2</v>
      </c>
      <c r="H79" s="42">
        <v>7.3506849320000001</v>
      </c>
      <c r="I79" s="42">
        <v>110.260274</v>
      </c>
      <c r="J79" s="42">
        <v>183.76712330000001</v>
      </c>
      <c r="K79" s="42">
        <v>404.28767119999998</v>
      </c>
    </row>
    <row r="80" spans="1:11" hidden="1">
      <c r="A80" s="42" t="s">
        <v>207</v>
      </c>
      <c r="B80" s="42">
        <v>3372</v>
      </c>
      <c r="C80" s="42">
        <v>6450.12</v>
      </c>
      <c r="D80" s="43">
        <v>21749804.640000001</v>
      </c>
      <c r="E80" s="44">
        <v>1.6000000000000001E-3</v>
      </c>
      <c r="F80" s="44">
        <v>0.95799999999999996</v>
      </c>
      <c r="G80" s="42" t="s">
        <v>2</v>
      </c>
      <c r="H80" s="42">
        <v>9.2383561640000007</v>
      </c>
      <c r="I80" s="42">
        <v>138.5753425</v>
      </c>
      <c r="J80" s="42">
        <v>230.95890410000001</v>
      </c>
      <c r="K80" s="42">
        <v>508.10958900000003</v>
      </c>
    </row>
    <row r="81" spans="1:11" hidden="1">
      <c r="A81" s="42" t="s">
        <v>208</v>
      </c>
      <c r="B81" s="42">
        <v>1652</v>
      </c>
      <c r="C81" s="42">
        <v>12785.73</v>
      </c>
      <c r="D81" s="43">
        <v>21122025.960000001</v>
      </c>
      <c r="E81" s="44">
        <v>1.6000000000000001E-3</v>
      </c>
      <c r="F81" s="44">
        <v>0.95799999999999996</v>
      </c>
      <c r="G81" s="42" t="s">
        <v>2</v>
      </c>
      <c r="H81" s="42">
        <v>4.526027397</v>
      </c>
      <c r="I81" s="42">
        <v>67.890410959999997</v>
      </c>
      <c r="J81" s="42">
        <v>113.1506849</v>
      </c>
      <c r="K81" s="42">
        <v>248.93150679999999</v>
      </c>
    </row>
    <row r="82" spans="1:11" hidden="1">
      <c r="A82" s="42" t="s">
        <v>209</v>
      </c>
      <c r="B82" s="42">
        <v>1316</v>
      </c>
      <c r="C82" s="42">
        <v>15837.18</v>
      </c>
      <c r="D82" s="43">
        <v>20841728.879999999</v>
      </c>
      <c r="E82" s="44">
        <v>1.5E-3</v>
      </c>
      <c r="F82" s="44">
        <v>0.95699999999999996</v>
      </c>
      <c r="G82" s="42" t="s">
        <v>2</v>
      </c>
      <c r="H82" s="42">
        <v>3.605479452</v>
      </c>
      <c r="I82" s="42">
        <v>54.082191780000002</v>
      </c>
      <c r="J82" s="42">
        <v>90.136986300000004</v>
      </c>
      <c r="K82" s="42">
        <v>198.3013699</v>
      </c>
    </row>
    <row r="83" spans="1:11" hidden="1">
      <c r="A83" s="42" t="s">
        <v>210</v>
      </c>
      <c r="B83" s="42">
        <v>1094</v>
      </c>
      <c r="C83" s="42">
        <v>19022.580000000002</v>
      </c>
      <c r="D83" s="43">
        <v>20810702.52</v>
      </c>
      <c r="E83" s="44">
        <v>1.5E-3</v>
      </c>
      <c r="F83" s="44">
        <v>0.95699999999999996</v>
      </c>
      <c r="G83" s="42" t="s">
        <v>2</v>
      </c>
      <c r="H83" s="42">
        <v>2.9972602739999998</v>
      </c>
      <c r="I83" s="42">
        <v>44.958904109999999</v>
      </c>
      <c r="J83" s="42">
        <v>74.931506850000005</v>
      </c>
      <c r="K83" s="42">
        <v>164.84931510000001</v>
      </c>
    </row>
    <row r="84" spans="1:11" hidden="1">
      <c r="A84" s="42" t="s">
        <v>211</v>
      </c>
      <c r="B84" s="42">
        <v>2790</v>
      </c>
      <c r="C84" s="42">
        <v>7189.94</v>
      </c>
      <c r="D84" s="43">
        <v>20059932.600000001</v>
      </c>
      <c r="E84" s="44">
        <v>1.5E-3</v>
      </c>
      <c r="F84" s="44">
        <v>0.95599999999999996</v>
      </c>
      <c r="G84" s="42" t="s">
        <v>2</v>
      </c>
      <c r="H84" s="42">
        <v>7.6438356159999996</v>
      </c>
      <c r="I84" s="42">
        <v>114.6575342</v>
      </c>
      <c r="J84" s="42">
        <v>191.0958904</v>
      </c>
      <c r="K84" s="42">
        <v>420.41095890000003</v>
      </c>
    </row>
    <row r="85" spans="1:11" hidden="1">
      <c r="A85" s="42" t="s">
        <v>212</v>
      </c>
      <c r="B85" s="42">
        <v>2359</v>
      </c>
      <c r="C85" s="42">
        <v>8283.7999999999993</v>
      </c>
      <c r="D85" s="43">
        <v>19541484.199999999</v>
      </c>
      <c r="E85" s="44">
        <v>1.4E-3</v>
      </c>
      <c r="F85" s="44">
        <v>0.95599999999999996</v>
      </c>
      <c r="G85" s="42" t="s">
        <v>2</v>
      </c>
      <c r="H85" s="42">
        <v>6.4630136990000002</v>
      </c>
      <c r="I85" s="42">
        <v>96.945205479999998</v>
      </c>
      <c r="J85" s="42">
        <v>161.5753425</v>
      </c>
      <c r="K85" s="42">
        <v>355.46575339999998</v>
      </c>
    </row>
    <row r="86" spans="1:11" hidden="1">
      <c r="A86" s="42" t="s">
        <v>213</v>
      </c>
      <c r="B86" s="42">
        <v>2694</v>
      </c>
      <c r="C86" s="42">
        <v>7034.66</v>
      </c>
      <c r="D86" s="43">
        <v>18951374.039999999</v>
      </c>
      <c r="E86" s="44">
        <v>1.4E-3</v>
      </c>
      <c r="F86" s="44">
        <v>0.95499999999999996</v>
      </c>
      <c r="G86" s="42" t="s">
        <v>2</v>
      </c>
      <c r="H86" s="42">
        <v>7.3808219179999996</v>
      </c>
      <c r="I86" s="42">
        <v>110.71232879999999</v>
      </c>
      <c r="J86" s="42">
        <v>184.5205479</v>
      </c>
      <c r="K86" s="42">
        <v>405.94520549999999</v>
      </c>
    </row>
    <row r="87" spans="1:11" hidden="1">
      <c r="A87" s="42" t="s">
        <v>214</v>
      </c>
      <c r="B87" s="42">
        <v>1272</v>
      </c>
      <c r="C87" s="42">
        <v>14273.51</v>
      </c>
      <c r="D87" s="43">
        <v>18155904.719999999</v>
      </c>
      <c r="E87" s="44">
        <v>1.2999999999999999E-3</v>
      </c>
      <c r="F87" s="44">
        <v>0.95499999999999996</v>
      </c>
      <c r="G87" s="42" t="s">
        <v>2</v>
      </c>
      <c r="H87" s="42">
        <v>3.4849315070000002</v>
      </c>
      <c r="I87" s="42">
        <v>52.2739726</v>
      </c>
      <c r="J87" s="42">
        <v>87.123287669999996</v>
      </c>
      <c r="K87" s="42">
        <v>191.67123290000001</v>
      </c>
    </row>
    <row r="88" spans="1:11" hidden="1">
      <c r="A88" s="42" t="s">
        <v>215</v>
      </c>
      <c r="B88" s="42">
        <v>2645</v>
      </c>
      <c r="C88" s="42">
        <v>6560.79</v>
      </c>
      <c r="D88" s="43">
        <v>17353289.550000001</v>
      </c>
      <c r="E88" s="44">
        <v>1.2999999999999999E-3</v>
      </c>
      <c r="F88" s="44">
        <v>0.95399999999999996</v>
      </c>
      <c r="G88" s="42" t="s">
        <v>2</v>
      </c>
      <c r="H88" s="42">
        <v>7.2465753419999999</v>
      </c>
      <c r="I88" s="42">
        <v>108.6986301</v>
      </c>
      <c r="J88" s="42">
        <v>181.16438360000001</v>
      </c>
      <c r="K88" s="42">
        <v>398.56164380000001</v>
      </c>
    </row>
    <row r="89" spans="1:11" hidden="1">
      <c r="A89" s="42" t="s">
        <v>216</v>
      </c>
      <c r="B89" s="42">
        <v>3047</v>
      </c>
      <c r="C89" s="42">
        <v>5672.36</v>
      </c>
      <c r="D89" s="43">
        <v>17283680.920000002</v>
      </c>
      <c r="E89" s="44">
        <v>1.2999999999999999E-3</v>
      </c>
      <c r="F89" s="44">
        <v>0.95399999999999996</v>
      </c>
      <c r="G89" s="42" t="s">
        <v>2</v>
      </c>
      <c r="H89" s="42">
        <v>8.3479452050000003</v>
      </c>
      <c r="I89" s="42">
        <v>125.21917809999999</v>
      </c>
      <c r="J89" s="42">
        <v>208.6986301</v>
      </c>
      <c r="K89" s="42">
        <v>459.13698629999999</v>
      </c>
    </row>
    <row r="90" spans="1:11" hidden="1">
      <c r="A90" s="42" t="s">
        <v>217</v>
      </c>
      <c r="B90" s="42">
        <v>3103</v>
      </c>
      <c r="C90" s="42">
        <v>5292.4</v>
      </c>
      <c r="D90" s="43">
        <v>16422317.199999999</v>
      </c>
      <c r="E90" s="44">
        <v>1.1999999999999999E-3</v>
      </c>
      <c r="F90" s="44">
        <v>0.95299999999999996</v>
      </c>
      <c r="G90" s="42" t="s">
        <v>2</v>
      </c>
      <c r="H90" s="42">
        <v>8.5013698630000007</v>
      </c>
      <c r="I90" s="42">
        <v>127.5205479</v>
      </c>
      <c r="J90" s="42">
        <v>212.53424659999999</v>
      </c>
      <c r="K90" s="42">
        <v>467.57534249999998</v>
      </c>
    </row>
    <row r="91" spans="1:11" hidden="1">
      <c r="A91" s="42" t="s">
        <v>218</v>
      </c>
      <c r="B91" s="42">
        <v>2991</v>
      </c>
      <c r="C91" s="42">
        <v>5457.75</v>
      </c>
      <c r="D91" s="43">
        <v>16324130.25</v>
      </c>
      <c r="E91" s="44">
        <v>1.1999999999999999E-3</v>
      </c>
      <c r="F91" s="44">
        <v>0.95299999999999996</v>
      </c>
      <c r="G91" s="42" t="s">
        <v>2</v>
      </c>
      <c r="H91" s="42">
        <v>8.1945205479999998</v>
      </c>
      <c r="I91" s="42">
        <v>122.9178082</v>
      </c>
      <c r="J91" s="42">
        <v>204.86301370000001</v>
      </c>
      <c r="K91" s="42">
        <v>450.6986301</v>
      </c>
    </row>
    <row r="92" spans="1:11" hidden="1">
      <c r="A92" s="42" t="s">
        <v>219</v>
      </c>
      <c r="B92" s="42">
        <v>989</v>
      </c>
      <c r="C92" s="42">
        <v>16366.6</v>
      </c>
      <c r="D92" s="43">
        <v>16186567.4</v>
      </c>
      <c r="E92" s="44">
        <v>1.1999999999999999E-3</v>
      </c>
      <c r="F92" s="44">
        <v>0.95199999999999996</v>
      </c>
      <c r="G92" s="42" t="s">
        <v>2</v>
      </c>
      <c r="H92" s="42">
        <v>2.7095890410000001</v>
      </c>
      <c r="I92" s="42">
        <v>40.643835619999997</v>
      </c>
      <c r="J92" s="42">
        <v>67.73972603</v>
      </c>
      <c r="K92" s="42">
        <v>149.02739729999999</v>
      </c>
    </row>
    <row r="93" spans="1:11" hidden="1">
      <c r="A93" s="42" t="s">
        <v>220</v>
      </c>
      <c r="B93" s="42">
        <v>2436</v>
      </c>
      <c r="C93" s="42">
        <v>6510.42</v>
      </c>
      <c r="D93" s="43">
        <v>15859383.119999999</v>
      </c>
      <c r="E93" s="44">
        <v>1.1999999999999999E-3</v>
      </c>
      <c r="F93" s="44">
        <v>0.95199999999999996</v>
      </c>
      <c r="G93" s="42" t="s">
        <v>2</v>
      </c>
      <c r="H93" s="42">
        <v>6.6739726030000002</v>
      </c>
      <c r="I93" s="42">
        <v>100.109589</v>
      </c>
      <c r="J93" s="42">
        <v>166.84931510000001</v>
      </c>
      <c r="K93" s="42">
        <v>367.06849319999998</v>
      </c>
    </row>
    <row r="94" spans="1:11" hidden="1">
      <c r="A94" s="42" t="s">
        <v>221</v>
      </c>
      <c r="B94" s="42">
        <v>2885</v>
      </c>
      <c r="C94" s="42">
        <v>5337.41</v>
      </c>
      <c r="D94" s="43">
        <v>15398427.85</v>
      </c>
      <c r="E94" s="44">
        <v>1.1000000000000001E-3</v>
      </c>
      <c r="F94" s="44">
        <v>0.95099999999999996</v>
      </c>
      <c r="G94" s="42" t="s">
        <v>2</v>
      </c>
      <c r="H94" s="42">
        <v>7.9041095889999999</v>
      </c>
      <c r="I94" s="42">
        <v>118.5616438</v>
      </c>
      <c r="J94" s="42">
        <v>197.6027397</v>
      </c>
      <c r="K94" s="42">
        <v>434.72602740000002</v>
      </c>
    </row>
    <row r="95" spans="1:11" hidden="1">
      <c r="A95" s="42" t="s">
        <v>222</v>
      </c>
      <c r="B95" s="42">
        <v>1285</v>
      </c>
      <c r="C95" s="42">
        <v>11675.93</v>
      </c>
      <c r="D95" s="43">
        <v>15003570.050000001</v>
      </c>
      <c r="E95" s="44">
        <v>1.1000000000000001E-3</v>
      </c>
      <c r="F95" s="44">
        <v>0.95099999999999996</v>
      </c>
      <c r="G95" s="42" t="s">
        <v>2</v>
      </c>
      <c r="H95" s="42">
        <v>3.5205479450000001</v>
      </c>
      <c r="I95" s="42">
        <v>52.808219180000002</v>
      </c>
      <c r="J95" s="42">
        <v>88.013698629999993</v>
      </c>
      <c r="K95" s="42">
        <v>193.63013699999999</v>
      </c>
    </row>
    <row r="96" spans="1:11" hidden="1">
      <c r="A96" s="42" t="s">
        <v>223</v>
      </c>
      <c r="B96" s="42">
        <v>2840</v>
      </c>
      <c r="C96" s="42">
        <v>5281.04</v>
      </c>
      <c r="D96" s="43">
        <v>14998153.6</v>
      </c>
      <c r="E96" s="44">
        <v>1.1000000000000001E-3</v>
      </c>
      <c r="F96" s="44">
        <v>0.95</v>
      </c>
      <c r="G96" s="42" t="s">
        <v>2</v>
      </c>
      <c r="H96" s="42">
        <v>7.780821918</v>
      </c>
      <c r="I96" s="42">
        <v>116.71232879999999</v>
      </c>
      <c r="J96" s="42">
        <v>194.5205479</v>
      </c>
      <c r="K96" s="42">
        <v>427.94520549999999</v>
      </c>
    </row>
    <row r="97" spans="1:11" hidden="1">
      <c r="A97" s="42" t="s">
        <v>224</v>
      </c>
      <c r="B97" s="42">
        <v>1788</v>
      </c>
      <c r="C97" s="42">
        <v>8180.92</v>
      </c>
      <c r="D97" s="43">
        <v>14627484.960000001</v>
      </c>
      <c r="E97" s="44">
        <v>1.1000000000000001E-3</v>
      </c>
      <c r="F97" s="44">
        <v>0.95</v>
      </c>
      <c r="G97" s="42" t="s">
        <v>2</v>
      </c>
      <c r="H97" s="42">
        <v>4.8986301369999996</v>
      </c>
      <c r="I97" s="42">
        <v>73.479452050000006</v>
      </c>
      <c r="J97" s="42">
        <v>122.4657534</v>
      </c>
      <c r="K97" s="42">
        <v>269.42465750000002</v>
      </c>
    </row>
    <row r="98" spans="1:11" hidden="1">
      <c r="A98" s="42" t="s">
        <v>225</v>
      </c>
      <c r="B98" s="42">
        <v>2344</v>
      </c>
      <c r="C98" s="42">
        <v>6058.22</v>
      </c>
      <c r="D98" s="43">
        <v>14200467.68</v>
      </c>
      <c r="E98" s="44">
        <v>1E-3</v>
      </c>
      <c r="F98" s="44">
        <v>0.94899999999999995</v>
      </c>
      <c r="G98" s="42" t="s">
        <v>2</v>
      </c>
      <c r="H98" s="42">
        <v>6.4219178079999999</v>
      </c>
      <c r="I98" s="42">
        <v>96.328767119999995</v>
      </c>
      <c r="J98" s="42">
        <v>160.54794519999999</v>
      </c>
      <c r="K98" s="42">
        <v>353.20547950000002</v>
      </c>
    </row>
    <row r="99" spans="1:11" hidden="1">
      <c r="A99" s="42" t="s">
        <v>226</v>
      </c>
      <c r="B99" s="42">
        <v>1283</v>
      </c>
      <c r="C99" s="42">
        <v>10493.54</v>
      </c>
      <c r="D99" s="43">
        <v>13463211.82</v>
      </c>
      <c r="E99" s="44">
        <v>1E-3</v>
      </c>
      <c r="F99" s="44">
        <v>0.94899999999999995</v>
      </c>
      <c r="G99" s="42" t="s">
        <v>2</v>
      </c>
      <c r="H99" s="42">
        <v>3.5150684929999998</v>
      </c>
      <c r="I99" s="42">
        <v>52.7260274</v>
      </c>
      <c r="J99" s="42">
        <v>87.876712330000004</v>
      </c>
      <c r="K99" s="42">
        <v>193.32876709999999</v>
      </c>
    </row>
    <row r="100" spans="1:11" hidden="1">
      <c r="A100" s="42" t="s">
        <v>227</v>
      </c>
      <c r="B100" s="42">
        <v>1919</v>
      </c>
      <c r="C100" s="42">
        <v>6861.46</v>
      </c>
      <c r="D100" s="43">
        <v>13167141.74</v>
      </c>
      <c r="E100" s="44">
        <v>1E-3</v>
      </c>
      <c r="F100" s="44">
        <v>0.94799999999999995</v>
      </c>
      <c r="G100" s="42" t="s">
        <v>2</v>
      </c>
      <c r="H100" s="42">
        <v>5.2575342469999997</v>
      </c>
      <c r="I100" s="42">
        <v>78.863013699999996</v>
      </c>
      <c r="J100" s="42">
        <v>131.43835619999999</v>
      </c>
      <c r="K100" s="42">
        <v>289.16438360000001</v>
      </c>
    </row>
    <row r="101" spans="1:11" hidden="1">
      <c r="A101" s="42" t="s">
        <v>228</v>
      </c>
      <c r="B101" s="42">
        <v>2202</v>
      </c>
      <c r="C101" s="42">
        <v>5657.9</v>
      </c>
      <c r="D101" s="43">
        <v>12458695.800000001</v>
      </c>
      <c r="E101" s="44">
        <v>8.9999999999999998E-4</v>
      </c>
      <c r="F101" s="44">
        <v>0.94699999999999995</v>
      </c>
      <c r="G101" s="42" t="s">
        <v>2</v>
      </c>
      <c r="H101" s="42">
        <v>6.0328767120000002</v>
      </c>
      <c r="I101" s="42">
        <v>90.493150679999999</v>
      </c>
      <c r="J101" s="42">
        <v>150.82191779999999</v>
      </c>
      <c r="K101" s="42">
        <v>331.8082192</v>
      </c>
    </row>
    <row r="102" spans="1:11" hidden="1">
      <c r="A102" s="42" t="s">
        <v>229</v>
      </c>
      <c r="B102" s="42">
        <v>830</v>
      </c>
      <c r="C102" s="42">
        <v>14159.27</v>
      </c>
      <c r="D102" s="43">
        <v>11752194.1</v>
      </c>
      <c r="E102" s="44">
        <v>8.9999999999999998E-4</v>
      </c>
      <c r="F102" s="44">
        <v>0.94699999999999995</v>
      </c>
      <c r="G102" s="42" t="s">
        <v>2</v>
      </c>
      <c r="H102" s="42">
        <v>2.2739726029999998</v>
      </c>
      <c r="I102" s="42">
        <v>34.109589040000003</v>
      </c>
      <c r="J102" s="42">
        <v>56.849315070000003</v>
      </c>
      <c r="K102" s="42">
        <v>125.06849320000001</v>
      </c>
    </row>
    <row r="103" spans="1:11" hidden="1">
      <c r="A103" s="42" t="s">
        <v>230</v>
      </c>
      <c r="B103" s="42">
        <v>1795</v>
      </c>
      <c r="C103" s="42">
        <v>6381.08</v>
      </c>
      <c r="D103" s="43">
        <v>11454038.6</v>
      </c>
      <c r="E103" s="44">
        <v>8.0000000000000004E-4</v>
      </c>
      <c r="F103" s="44">
        <v>0.94599999999999995</v>
      </c>
      <c r="G103" s="42" t="s">
        <v>2</v>
      </c>
      <c r="H103" s="42">
        <v>4.9178082190000003</v>
      </c>
      <c r="I103" s="42">
        <v>73.767123290000001</v>
      </c>
      <c r="J103" s="42">
        <v>122.9452055</v>
      </c>
      <c r="K103" s="42">
        <v>270.4794521</v>
      </c>
    </row>
    <row r="104" spans="1:11" hidden="1">
      <c r="A104" s="42" t="s">
        <v>231</v>
      </c>
      <c r="B104" s="42">
        <v>2178</v>
      </c>
      <c r="C104" s="42">
        <v>4539.7</v>
      </c>
      <c r="D104" s="43">
        <v>9887466.5999999996</v>
      </c>
      <c r="E104" s="44">
        <v>6.9999999999999999E-4</v>
      </c>
      <c r="F104" s="44">
        <v>0.94599999999999995</v>
      </c>
      <c r="G104" s="42" t="s">
        <v>2</v>
      </c>
      <c r="H104" s="42">
        <v>5.9671232879999998</v>
      </c>
      <c r="I104" s="42">
        <v>89.506849320000001</v>
      </c>
      <c r="J104" s="42">
        <v>149.17808220000001</v>
      </c>
      <c r="K104" s="42">
        <v>328.1917808</v>
      </c>
    </row>
    <row r="105" spans="1:11" hidden="1">
      <c r="A105" s="42" t="s">
        <v>232</v>
      </c>
      <c r="B105" s="42">
        <v>913</v>
      </c>
      <c r="C105" s="42">
        <v>10457.84</v>
      </c>
      <c r="D105" s="43">
        <v>9548007.9199999999</v>
      </c>
      <c r="E105" s="44">
        <v>6.9999999999999999E-4</v>
      </c>
      <c r="F105" s="44">
        <v>0.94499999999999995</v>
      </c>
      <c r="G105" s="42" t="s">
        <v>2</v>
      </c>
      <c r="H105" s="42">
        <v>2.5013698629999999</v>
      </c>
      <c r="I105" s="42">
        <v>37.520547950000001</v>
      </c>
      <c r="J105" s="42">
        <v>62.534246580000001</v>
      </c>
      <c r="K105" s="42">
        <v>137.5753425</v>
      </c>
    </row>
    <row r="106" spans="1:11" hidden="1">
      <c r="A106" s="42" t="s">
        <v>233</v>
      </c>
      <c r="B106" s="42">
        <v>1075</v>
      </c>
      <c r="C106" s="42">
        <v>8590.2199999999993</v>
      </c>
      <c r="D106" s="43">
        <v>9234486.5</v>
      </c>
      <c r="E106" s="44">
        <v>6.9999999999999999E-4</v>
      </c>
      <c r="F106" s="44">
        <v>0.94499999999999995</v>
      </c>
      <c r="G106" s="42" t="s">
        <v>2</v>
      </c>
      <c r="H106" s="42">
        <v>2.9452054790000002</v>
      </c>
      <c r="I106" s="42">
        <v>44.178082189999998</v>
      </c>
      <c r="J106" s="42">
        <v>73.630136989999997</v>
      </c>
      <c r="K106" s="42">
        <v>161.9863014</v>
      </c>
    </row>
    <row r="107" spans="1:11" hidden="1">
      <c r="A107" s="42" t="s">
        <v>234</v>
      </c>
      <c r="B107" s="42">
        <v>816</v>
      </c>
      <c r="C107" s="42">
        <v>11193.27</v>
      </c>
      <c r="D107" s="43">
        <v>9133708.3200000003</v>
      </c>
      <c r="E107" s="44">
        <v>6.9999999999999999E-4</v>
      </c>
      <c r="F107" s="44">
        <v>0.94399999999999995</v>
      </c>
      <c r="G107" s="42" t="s">
        <v>2</v>
      </c>
      <c r="H107" s="42">
        <v>2.2356164380000001</v>
      </c>
      <c r="I107" s="42">
        <v>33.534246580000001</v>
      </c>
      <c r="J107" s="42">
        <v>55.890410959999997</v>
      </c>
      <c r="K107" s="42">
        <v>122.9589041</v>
      </c>
    </row>
    <row r="108" spans="1:11" hidden="1">
      <c r="A108" s="42" t="s">
        <v>235</v>
      </c>
      <c r="B108" s="42">
        <v>767</v>
      </c>
      <c r="C108" s="42">
        <v>11555.48</v>
      </c>
      <c r="D108" s="43">
        <v>8863053.1600000001</v>
      </c>
      <c r="E108" s="44">
        <v>6.9999999999999999E-4</v>
      </c>
      <c r="F108" s="44">
        <v>0.94399999999999995</v>
      </c>
      <c r="G108" s="42" t="s">
        <v>2</v>
      </c>
      <c r="H108" s="42">
        <v>2.1013698629999999</v>
      </c>
      <c r="I108" s="42">
        <v>31.520547950000001</v>
      </c>
      <c r="J108" s="42">
        <v>52.534246580000001</v>
      </c>
      <c r="K108" s="42">
        <v>115.5753425</v>
      </c>
    </row>
    <row r="109" spans="1:11" hidden="1">
      <c r="A109" s="42" t="s">
        <v>236</v>
      </c>
      <c r="B109" s="42">
        <v>1039</v>
      </c>
      <c r="C109" s="42">
        <v>8081.55</v>
      </c>
      <c r="D109" s="43">
        <v>8396730.4499999993</v>
      </c>
      <c r="E109" s="44">
        <v>5.9999999999999995E-4</v>
      </c>
      <c r="F109" s="44">
        <v>0.94299999999999995</v>
      </c>
      <c r="G109" s="42" t="s">
        <v>2</v>
      </c>
      <c r="H109" s="42">
        <v>2.846575342</v>
      </c>
      <c r="I109" s="42">
        <v>42.698630139999999</v>
      </c>
      <c r="J109" s="42">
        <v>71.164383560000005</v>
      </c>
      <c r="K109" s="42">
        <v>156.56164380000001</v>
      </c>
    </row>
    <row r="110" spans="1:11" hidden="1">
      <c r="A110" s="42" t="s">
        <v>237</v>
      </c>
      <c r="B110" s="42">
        <v>1542</v>
      </c>
      <c r="C110" s="42">
        <v>5398.26</v>
      </c>
      <c r="D110" s="43">
        <v>8324116.9199999999</v>
      </c>
      <c r="E110" s="44">
        <v>5.9999999999999995E-4</v>
      </c>
      <c r="F110" s="44">
        <v>0.94299999999999995</v>
      </c>
      <c r="G110" s="42" t="s">
        <v>2</v>
      </c>
      <c r="H110" s="42">
        <v>4.2246575340000003</v>
      </c>
      <c r="I110" s="42">
        <v>63.369863010000003</v>
      </c>
      <c r="J110" s="42">
        <v>105.61643840000001</v>
      </c>
      <c r="K110" s="42">
        <v>232.35616440000001</v>
      </c>
    </row>
    <row r="111" spans="1:11" hidden="1">
      <c r="A111" s="42" t="s">
        <v>238</v>
      </c>
      <c r="B111" s="42">
        <v>1690</v>
      </c>
      <c r="C111" s="42">
        <v>4853.1400000000003</v>
      </c>
      <c r="D111" s="43">
        <v>8201806.5999999996</v>
      </c>
      <c r="E111" s="44">
        <v>5.9999999999999995E-4</v>
      </c>
      <c r="F111" s="44">
        <v>0.94199999999999995</v>
      </c>
      <c r="G111" s="42" t="s">
        <v>2</v>
      </c>
      <c r="H111" s="42">
        <v>4.6301369860000001</v>
      </c>
      <c r="I111" s="42">
        <v>69.452054790000005</v>
      </c>
      <c r="J111" s="42">
        <v>115.7534247</v>
      </c>
      <c r="K111" s="42">
        <v>254.65753419999999</v>
      </c>
    </row>
    <row r="112" spans="1:11" hidden="1">
      <c r="A112" s="42" t="s">
        <v>239</v>
      </c>
      <c r="B112" s="42">
        <v>1679</v>
      </c>
      <c r="C112" s="42">
        <v>4871.71</v>
      </c>
      <c r="D112" s="43">
        <v>8179601.0899999999</v>
      </c>
      <c r="E112" s="44">
        <v>5.9999999999999995E-4</v>
      </c>
      <c r="F112" s="44">
        <v>0.94199999999999995</v>
      </c>
      <c r="G112" s="42" t="s">
        <v>2</v>
      </c>
      <c r="H112" s="42">
        <v>4.5999999999999996</v>
      </c>
      <c r="I112" s="42">
        <v>69</v>
      </c>
      <c r="J112" s="42">
        <v>115</v>
      </c>
      <c r="K112" s="42">
        <v>253</v>
      </c>
    </row>
    <row r="113" spans="1:11" hidden="1">
      <c r="A113" s="42" t="s">
        <v>240</v>
      </c>
      <c r="B113" s="42">
        <v>479</v>
      </c>
      <c r="C113" s="42">
        <v>16207.68</v>
      </c>
      <c r="D113" s="43">
        <v>7763478.7199999997</v>
      </c>
      <c r="E113" s="44">
        <v>5.9999999999999995E-4</v>
      </c>
      <c r="F113" s="44">
        <v>0.94099999999999995</v>
      </c>
      <c r="G113" s="42" t="s">
        <v>2</v>
      </c>
      <c r="H113" s="42">
        <v>1.3123287669999999</v>
      </c>
      <c r="I113" s="42">
        <v>19.684931509999998</v>
      </c>
      <c r="J113" s="42">
        <v>32.808219180000002</v>
      </c>
      <c r="K113" s="42">
        <v>72.178082189999998</v>
      </c>
    </row>
    <row r="114" spans="1:11" hidden="1">
      <c r="A114" s="42" t="s">
        <v>241</v>
      </c>
      <c r="B114" s="42">
        <v>1731</v>
      </c>
      <c r="C114" s="42">
        <v>4405.41</v>
      </c>
      <c r="D114" s="43">
        <v>7625764.71</v>
      </c>
      <c r="E114" s="44">
        <v>5.9999999999999995E-4</v>
      </c>
      <c r="F114" s="44">
        <v>0.94099999999999995</v>
      </c>
      <c r="G114" s="42" t="s">
        <v>2</v>
      </c>
      <c r="H114" s="42">
        <v>4.7424657530000003</v>
      </c>
      <c r="I114" s="42">
        <v>71.136986300000004</v>
      </c>
      <c r="J114" s="42">
        <v>118.5616438</v>
      </c>
      <c r="K114" s="42">
        <v>260.83561639999999</v>
      </c>
    </row>
    <row r="115" spans="1:11" hidden="1">
      <c r="A115" s="42" t="s">
        <v>242</v>
      </c>
      <c r="B115" s="42">
        <v>437</v>
      </c>
      <c r="C115" s="42">
        <v>17439.88</v>
      </c>
      <c r="D115" s="43">
        <v>7621227.5599999996</v>
      </c>
      <c r="E115" s="44">
        <v>5.9999999999999995E-4</v>
      </c>
      <c r="F115" s="44">
        <v>0.94</v>
      </c>
      <c r="G115" s="42" t="s">
        <v>2</v>
      </c>
      <c r="H115" s="42">
        <v>1.197260274</v>
      </c>
      <c r="I115" s="42">
        <v>17.958904109999999</v>
      </c>
      <c r="J115" s="42">
        <v>29.931506850000002</v>
      </c>
      <c r="K115" s="42">
        <v>65.849315070000003</v>
      </c>
    </row>
    <row r="116" spans="1:11" hidden="1">
      <c r="A116" s="42" t="s">
        <v>243</v>
      </c>
      <c r="B116" s="42">
        <v>1662</v>
      </c>
      <c r="C116" s="42">
        <v>4540.96</v>
      </c>
      <c r="D116" s="43">
        <v>7547075.5199999996</v>
      </c>
      <c r="E116" s="44">
        <v>5.9999999999999995E-4</v>
      </c>
      <c r="F116" s="44">
        <v>0.94</v>
      </c>
      <c r="G116" s="42" t="s">
        <v>2</v>
      </c>
      <c r="H116" s="42">
        <v>4.553424658</v>
      </c>
      <c r="I116" s="42">
        <v>68.301369859999994</v>
      </c>
      <c r="J116" s="42">
        <v>113.83561640000001</v>
      </c>
      <c r="K116" s="42">
        <v>250.43835619999999</v>
      </c>
    </row>
    <row r="117" spans="1:11" hidden="1">
      <c r="A117" s="42" t="s">
        <v>244</v>
      </c>
      <c r="B117" s="42">
        <v>1712</v>
      </c>
      <c r="C117" s="42">
        <v>4349.24</v>
      </c>
      <c r="D117" s="43">
        <v>7445898.8799999999</v>
      </c>
      <c r="E117" s="44">
        <v>5.0000000000000001E-4</v>
      </c>
      <c r="F117" s="44">
        <v>0.93899999999999995</v>
      </c>
      <c r="G117" s="42" t="s">
        <v>2</v>
      </c>
      <c r="H117" s="42">
        <v>4.6904109590000003</v>
      </c>
      <c r="I117" s="42">
        <v>70.356164379999996</v>
      </c>
      <c r="J117" s="42">
        <v>117.260274</v>
      </c>
      <c r="K117" s="42">
        <v>257.97260269999998</v>
      </c>
    </row>
    <row r="118" spans="1:11" hidden="1">
      <c r="A118" s="42" t="s">
        <v>245</v>
      </c>
      <c r="B118" s="42">
        <v>1589</v>
      </c>
      <c r="C118" s="42">
        <v>4399.55</v>
      </c>
      <c r="D118" s="43">
        <v>6990884.9500000002</v>
      </c>
      <c r="E118" s="44">
        <v>5.0000000000000001E-4</v>
      </c>
      <c r="F118" s="44">
        <v>0.93899999999999995</v>
      </c>
      <c r="G118" s="42" t="s">
        <v>2</v>
      </c>
      <c r="H118" s="42">
        <v>4.3534246579999998</v>
      </c>
      <c r="I118" s="42">
        <v>65.301369859999994</v>
      </c>
      <c r="J118" s="42">
        <v>108.83561640000001</v>
      </c>
      <c r="K118" s="42">
        <v>239.43835619999999</v>
      </c>
    </row>
    <row r="119" spans="1:11" hidden="1">
      <c r="A119" s="42" t="s">
        <v>246</v>
      </c>
      <c r="B119" s="42">
        <v>1063</v>
      </c>
      <c r="C119" s="42">
        <v>6129.6</v>
      </c>
      <c r="D119" s="43">
        <v>6515764.7999999998</v>
      </c>
      <c r="E119" s="44">
        <v>5.0000000000000001E-4</v>
      </c>
      <c r="F119" s="44">
        <v>0.93799999999999994</v>
      </c>
      <c r="G119" s="42" t="s">
        <v>2</v>
      </c>
      <c r="H119" s="42">
        <v>2.912328767</v>
      </c>
      <c r="I119" s="42">
        <v>43.684931509999998</v>
      </c>
      <c r="J119" s="42">
        <v>72.808219179999995</v>
      </c>
      <c r="K119" s="42">
        <v>160.17808220000001</v>
      </c>
    </row>
    <row r="120" spans="1:11" hidden="1">
      <c r="A120" s="42" t="s">
        <v>247</v>
      </c>
      <c r="B120" s="42">
        <v>1056</v>
      </c>
      <c r="C120" s="42">
        <v>6088.7</v>
      </c>
      <c r="D120" s="43">
        <v>6429667.2000000002</v>
      </c>
      <c r="E120" s="44">
        <v>5.0000000000000001E-4</v>
      </c>
      <c r="F120" s="44">
        <v>0.93700000000000006</v>
      </c>
      <c r="G120" s="42" t="s">
        <v>2</v>
      </c>
      <c r="H120" s="42">
        <v>2.8931506850000002</v>
      </c>
      <c r="I120" s="42">
        <v>43.397260269999997</v>
      </c>
      <c r="J120" s="42">
        <v>72.328767119999995</v>
      </c>
      <c r="K120" s="42">
        <v>159.12328769999999</v>
      </c>
    </row>
    <row r="121" spans="1:11" hidden="1">
      <c r="A121" s="42" t="s">
        <v>248</v>
      </c>
      <c r="B121" s="42">
        <v>641</v>
      </c>
      <c r="C121" s="42">
        <v>9623.2999999999993</v>
      </c>
      <c r="D121" s="43">
        <v>6168535.2999999998</v>
      </c>
      <c r="E121" s="44">
        <v>5.0000000000000001E-4</v>
      </c>
      <c r="F121" s="44">
        <v>0.93700000000000006</v>
      </c>
      <c r="G121" s="42" t="s">
        <v>2</v>
      </c>
      <c r="H121" s="42">
        <v>1.7561643840000001</v>
      </c>
      <c r="I121" s="42">
        <v>26.342465749999999</v>
      </c>
      <c r="J121" s="42">
        <v>43.904109589999997</v>
      </c>
      <c r="K121" s="42">
        <v>96.589041100000003</v>
      </c>
    </row>
    <row r="122" spans="1:11" hidden="1">
      <c r="A122" s="42" t="s">
        <v>249</v>
      </c>
      <c r="B122" s="42">
        <v>1310</v>
      </c>
      <c r="C122" s="42">
        <v>4705.8900000000003</v>
      </c>
      <c r="D122" s="43">
        <v>6164715.9000000004</v>
      </c>
      <c r="E122" s="44">
        <v>5.0000000000000001E-4</v>
      </c>
      <c r="F122" s="44">
        <v>0.93600000000000005</v>
      </c>
      <c r="G122" s="42" t="s">
        <v>2</v>
      </c>
      <c r="H122" s="42">
        <v>3.5890410959999999</v>
      </c>
      <c r="I122" s="42">
        <v>53.835616440000003</v>
      </c>
      <c r="J122" s="42">
        <v>89.726027400000007</v>
      </c>
      <c r="K122" s="42">
        <v>197.3972603</v>
      </c>
    </row>
    <row r="123" spans="1:11" hidden="1">
      <c r="A123" s="42" t="s">
        <v>250</v>
      </c>
      <c r="B123" s="42">
        <v>1310</v>
      </c>
      <c r="C123" s="42">
        <v>4697.8599999999997</v>
      </c>
      <c r="D123" s="43">
        <v>6154196.5999999996</v>
      </c>
      <c r="E123" s="44">
        <v>5.0000000000000001E-4</v>
      </c>
      <c r="F123" s="44">
        <v>0.93600000000000005</v>
      </c>
      <c r="G123" s="42" t="s">
        <v>2</v>
      </c>
      <c r="H123" s="42">
        <v>3.5890410959999999</v>
      </c>
      <c r="I123" s="42">
        <v>53.835616440000003</v>
      </c>
      <c r="J123" s="42">
        <v>89.726027400000007</v>
      </c>
      <c r="K123" s="42">
        <v>197.3972603</v>
      </c>
    </row>
    <row r="124" spans="1:11" hidden="1">
      <c r="A124" s="42" t="s">
        <v>251</v>
      </c>
      <c r="B124" s="42">
        <v>1515</v>
      </c>
      <c r="C124" s="42">
        <v>3966.65</v>
      </c>
      <c r="D124" s="43">
        <v>6009474.75</v>
      </c>
      <c r="E124" s="44">
        <v>4.0000000000000002E-4</v>
      </c>
      <c r="F124" s="44">
        <v>0.93500000000000005</v>
      </c>
      <c r="G124" s="42" t="s">
        <v>2</v>
      </c>
      <c r="H124" s="42">
        <v>4.1506849319999999</v>
      </c>
      <c r="I124" s="42">
        <v>62.26027397</v>
      </c>
      <c r="J124" s="42">
        <v>103.76712329999999</v>
      </c>
      <c r="K124" s="42">
        <v>228.28767120000001</v>
      </c>
    </row>
    <row r="125" spans="1:11" hidden="1">
      <c r="A125" s="42" t="s">
        <v>252</v>
      </c>
      <c r="B125" s="42">
        <v>1309</v>
      </c>
      <c r="C125" s="42">
        <v>4536.05</v>
      </c>
      <c r="D125" s="43">
        <v>5937689.4500000002</v>
      </c>
      <c r="E125" s="44">
        <v>4.0000000000000002E-4</v>
      </c>
      <c r="F125" s="44">
        <v>0.93500000000000005</v>
      </c>
      <c r="G125" s="42" t="s">
        <v>2</v>
      </c>
      <c r="H125" s="42">
        <v>3.5863013700000002</v>
      </c>
      <c r="I125" s="42">
        <v>53.794520550000001</v>
      </c>
      <c r="J125" s="42">
        <v>89.657534249999998</v>
      </c>
      <c r="K125" s="42">
        <v>197.24657529999999</v>
      </c>
    </row>
    <row r="126" spans="1:11" hidden="1">
      <c r="A126" s="42" t="s">
        <v>253</v>
      </c>
      <c r="B126" s="42">
        <v>1026</v>
      </c>
      <c r="C126" s="42">
        <v>5563.49</v>
      </c>
      <c r="D126" s="43">
        <v>5708140.7400000002</v>
      </c>
      <c r="E126" s="44">
        <v>4.0000000000000002E-4</v>
      </c>
      <c r="F126" s="44">
        <v>0.93400000000000005</v>
      </c>
      <c r="G126" s="42" t="s">
        <v>2</v>
      </c>
      <c r="H126" s="42">
        <v>2.810958904</v>
      </c>
      <c r="I126" s="42">
        <v>42.164383559999997</v>
      </c>
      <c r="J126" s="42">
        <v>70.273972599999993</v>
      </c>
      <c r="K126" s="42">
        <v>154.6027397</v>
      </c>
    </row>
    <row r="127" spans="1:11" hidden="1">
      <c r="A127" s="42" t="s">
        <v>254</v>
      </c>
      <c r="B127" s="42">
        <v>1621</v>
      </c>
      <c r="C127" s="42">
        <v>3457.43</v>
      </c>
      <c r="D127" s="43">
        <v>5604494.0300000003</v>
      </c>
      <c r="E127" s="44">
        <v>4.0000000000000002E-4</v>
      </c>
      <c r="F127" s="44">
        <v>0.93400000000000005</v>
      </c>
      <c r="G127" s="42" t="s">
        <v>2</v>
      </c>
      <c r="H127" s="42">
        <v>4.4410958899999997</v>
      </c>
      <c r="I127" s="42">
        <v>66.616438360000004</v>
      </c>
      <c r="J127" s="42">
        <v>111.0273973</v>
      </c>
      <c r="K127" s="42">
        <v>244.26027400000001</v>
      </c>
    </row>
    <row r="128" spans="1:11" hidden="1">
      <c r="A128" s="42" t="s">
        <v>255</v>
      </c>
      <c r="B128" s="42">
        <v>526</v>
      </c>
      <c r="C128" s="42">
        <v>10637.98</v>
      </c>
      <c r="D128" s="43">
        <v>5595577.4800000004</v>
      </c>
      <c r="E128" s="44">
        <v>4.0000000000000002E-4</v>
      </c>
      <c r="F128" s="44">
        <v>0.93300000000000005</v>
      </c>
      <c r="G128" s="42" t="s">
        <v>2</v>
      </c>
      <c r="H128" s="42">
        <v>1.4410958899999999</v>
      </c>
      <c r="I128" s="42">
        <v>21.61643836</v>
      </c>
      <c r="J128" s="42">
        <v>36.027397260000001</v>
      </c>
      <c r="K128" s="42">
        <v>79.26027397</v>
      </c>
    </row>
    <row r="129" spans="1:11" hidden="1">
      <c r="A129" s="42" t="s">
        <v>256</v>
      </c>
      <c r="B129" s="42">
        <v>1574</v>
      </c>
      <c r="C129" s="42">
        <v>3493.36</v>
      </c>
      <c r="D129" s="43">
        <v>5498548.6399999997</v>
      </c>
      <c r="E129" s="44">
        <v>4.0000000000000002E-4</v>
      </c>
      <c r="F129" s="44">
        <v>0.93300000000000005</v>
      </c>
      <c r="G129" s="42" t="s">
        <v>2</v>
      </c>
      <c r="H129" s="42">
        <v>4.3123287670000003</v>
      </c>
      <c r="I129" s="42">
        <v>64.684931509999998</v>
      </c>
      <c r="J129" s="42">
        <v>107.8082192</v>
      </c>
      <c r="K129" s="42">
        <v>237.17808220000001</v>
      </c>
    </row>
    <row r="130" spans="1:11" hidden="1">
      <c r="A130" s="42" t="s">
        <v>257</v>
      </c>
      <c r="B130" s="42">
        <v>677</v>
      </c>
      <c r="C130" s="42">
        <v>8043.1</v>
      </c>
      <c r="D130" s="43">
        <v>5445178.7000000002</v>
      </c>
      <c r="E130" s="44">
        <v>4.0000000000000002E-4</v>
      </c>
      <c r="F130" s="44">
        <v>0.93200000000000005</v>
      </c>
      <c r="G130" s="42" t="s">
        <v>2</v>
      </c>
      <c r="H130" s="42">
        <v>1.8547945210000001</v>
      </c>
      <c r="I130" s="42">
        <v>27.821917809999999</v>
      </c>
      <c r="J130" s="42">
        <v>46.369863010000003</v>
      </c>
      <c r="K130" s="42">
        <v>102.0136986</v>
      </c>
    </row>
    <row r="131" spans="1:11" hidden="1">
      <c r="A131" s="42" t="s">
        <v>258</v>
      </c>
      <c r="B131" s="42">
        <v>289</v>
      </c>
      <c r="C131" s="42">
        <v>18340.400000000001</v>
      </c>
      <c r="D131" s="43">
        <v>5300375.5999999996</v>
      </c>
      <c r="E131" s="44">
        <v>4.0000000000000002E-4</v>
      </c>
      <c r="F131" s="44">
        <v>0.93200000000000005</v>
      </c>
      <c r="G131" s="42" t="s">
        <v>2</v>
      </c>
      <c r="H131" s="42">
        <v>0.791780822</v>
      </c>
      <c r="I131" s="42">
        <v>11.87671233</v>
      </c>
      <c r="J131" s="42">
        <v>19.794520550000001</v>
      </c>
      <c r="K131" s="42">
        <v>43.547945210000002</v>
      </c>
    </row>
    <row r="132" spans="1:11" hidden="1">
      <c r="A132" s="42" t="s">
        <v>259</v>
      </c>
      <c r="B132" s="42">
        <v>1345</v>
      </c>
      <c r="C132" s="42">
        <v>3868.19</v>
      </c>
      <c r="D132" s="43">
        <v>5202715.55</v>
      </c>
      <c r="E132" s="44">
        <v>4.0000000000000002E-4</v>
      </c>
      <c r="F132" s="44">
        <v>0.93100000000000005</v>
      </c>
      <c r="G132" s="42" t="s">
        <v>2</v>
      </c>
      <c r="H132" s="42">
        <v>3.6849315069999999</v>
      </c>
      <c r="I132" s="42">
        <v>55.2739726</v>
      </c>
      <c r="J132" s="42">
        <v>92.123287669999996</v>
      </c>
      <c r="K132" s="42">
        <v>202.67123290000001</v>
      </c>
    </row>
    <row r="133" spans="1:11" hidden="1">
      <c r="A133" s="42" t="s">
        <v>260</v>
      </c>
      <c r="B133" s="42">
        <v>1429</v>
      </c>
      <c r="C133" s="42">
        <v>3622.95</v>
      </c>
      <c r="D133" s="43">
        <v>5177195.55</v>
      </c>
      <c r="E133" s="44">
        <v>4.0000000000000002E-4</v>
      </c>
      <c r="F133" s="44">
        <v>0.93100000000000005</v>
      </c>
      <c r="G133" s="42" t="s">
        <v>2</v>
      </c>
      <c r="H133" s="42">
        <v>3.9150684930000001</v>
      </c>
      <c r="I133" s="42">
        <v>58.7260274</v>
      </c>
      <c r="J133" s="42">
        <v>97.876712330000004</v>
      </c>
      <c r="K133" s="42">
        <v>215.32876709999999</v>
      </c>
    </row>
    <row r="134" spans="1:11" hidden="1">
      <c r="A134" s="42" t="s">
        <v>261</v>
      </c>
      <c r="B134" s="42">
        <v>281</v>
      </c>
      <c r="C134" s="42">
        <v>18050.400000000001</v>
      </c>
      <c r="D134" s="43">
        <v>5072162.4000000004</v>
      </c>
      <c r="E134" s="44">
        <v>4.0000000000000002E-4</v>
      </c>
      <c r="F134" s="44">
        <v>0.93</v>
      </c>
      <c r="G134" s="42" t="s">
        <v>2</v>
      </c>
      <c r="H134" s="42">
        <v>0.76986301400000001</v>
      </c>
      <c r="I134" s="42">
        <v>11.54794521</v>
      </c>
      <c r="J134" s="42">
        <v>19.24657534</v>
      </c>
      <c r="K134" s="42">
        <v>42.342465750000002</v>
      </c>
    </row>
    <row r="135" spans="1:11" hidden="1">
      <c r="A135" s="42" t="s">
        <v>262</v>
      </c>
      <c r="B135" s="42">
        <v>1493</v>
      </c>
      <c r="C135" s="42">
        <v>3242.81</v>
      </c>
      <c r="D135" s="43">
        <v>4841515.33</v>
      </c>
      <c r="E135" s="44">
        <v>4.0000000000000002E-4</v>
      </c>
      <c r="F135" s="44">
        <v>0.93</v>
      </c>
      <c r="G135" s="42" t="s">
        <v>2</v>
      </c>
      <c r="H135" s="42">
        <v>4.0904109589999997</v>
      </c>
      <c r="I135" s="42">
        <v>61.356164380000003</v>
      </c>
      <c r="J135" s="42">
        <v>102.260274</v>
      </c>
      <c r="K135" s="42">
        <v>224.97260270000001</v>
      </c>
    </row>
    <row r="136" spans="1:11" hidden="1">
      <c r="A136" s="42" t="s">
        <v>263</v>
      </c>
      <c r="B136" s="42">
        <v>1287</v>
      </c>
      <c r="C136" s="42">
        <v>3723.29</v>
      </c>
      <c r="D136" s="43">
        <v>4791874.2300000004</v>
      </c>
      <c r="E136" s="44">
        <v>4.0000000000000002E-4</v>
      </c>
      <c r="F136" s="44">
        <v>0.92900000000000005</v>
      </c>
      <c r="G136" s="42" t="s">
        <v>2</v>
      </c>
      <c r="H136" s="42">
        <v>3.526027397</v>
      </c>
      <c r="I136" s="42">
        <v>52.890410959999997</v>
      </c>
      <c r="J136" s="42">
        <v>88.150684929999997</v>
      </c>
      <c r="K136" s="42">
        <v>193.93150679999999</v>
      </c>
    </row>
    <row r="137" spans="1:11" hidden="1">
      <c r="A137" s="42" t="s">
        <v>264</v>
      </c>
      <c r="B137" s="42">
        <v>1270</v>
      </c>
      <c r="C137" s="42">
        <v>3739.7</v>
      </c>
      <c r="D137" s="43">
        <v>4749419</v>
      </c>
      <c r="E137" s="44">
        <v>4.0000000000000002E-4</v>
      </c>
      <c r="F137" s="44">
        <v>0.92900000000000005</v>
      </c>
      <c r="G137" s="42" t="s">
        <v>2</v>
      </c>
      <c r="H137" s="42">
        <v>3.4794520549999999</v>
      </c>
      <c r="I137" s="42">
        <v>52.191780819999998</v>
      </c>
      <c r="J137" s="42">
        <v>86.986301370000007</v>
      </c>
      <c r="K137" s="42">
        <v>191.36986300000001</v>
      </c>
    </row>
    <row r="138" spans="1:11" hidden="1">
      <c r="A138" s="42" t="s">
        <v>265</v>
      </c>
      <c r="B138" s="42">
        <v>1376</v>
      </c>
      <c r="C138" s="42">
        <v>3193.34</v>
      </c>
      <c r="D138" s="43">
        <v>4394035.84</v>
      </c>
      <c r="E138" s="44">
        <v>2.9999999999999997E-4</v>
      </c>
      <c r="F138" s="44">
        <v>0.92800000000000005</v>
      </c>
      <c r="G138" s="42" t="s">
        <v>2</v>
      </c>
      <c r="H138" s="42">
        <v>3.7698630139999998</v>
      </c>
      <c r="I138" s="42">
        <v>56.547945210000002</v>
      </c>
      <c r="J138" s="42">
        <v>94.246575340000007</v>
      </c>
      <c r="K138" s="42">
        <v>207.34246580000001</v>
      </c>
    </row>
    <row r="139" spans="1:11" hidden="1">
      <c r="A139" s="42" t="s">
        <v>266</v>
      </c>
      <c r="B139" s="42">
        <v>1144</v>
      </c>
      <c r="C139" s="42">
        <v>3464.04</v>
      </c>
      <c r="D139" s="43">
        <v>3962861.76</v>
      </c>
      <c r="E139" s="44">
        <v>2.9999999999999997E-4</v>
      </c>
      <c r="F139" s="44">
        <v>0.92700000000000005</v>
      </c>
      <c r="G139" s="42" t="s">
        <v>2</v>
      </c>
      <c r="H139" s="42">
        <v>3.1342465750000001</v>
      </c>
      <c r="I139" s="42">
        <v>47.01369863</v>
      </c>
      <c r="J139" s="42">
        <v>78.356164379999996</v>
      </c>
      <c r="K139" s="42">
        <v>172.38356160000001</v>
      </c>
    </row>
    <row r="140" spans="1:11" hidden="1">
      <c r="A140" s="42" t="s">
        <v>267</v>
      </c>
      <c r="B140" s="42">
        <v>649</v>
      </c>
      <c r="C140" s="42">
        <v>6061.11</v>
      </c>
      <c r="D140" s="43">
        <v>3933660.39</v>
      </c>
      <c r="E140" s="44">
        <v>2.9999999999999997E-4</v>
      </c>
      <c r="F140" s="44">
        <v>0.92700000000000005</v>
      </c>
      <c r="G140" s="42" t="s">
        <v>2</v>
      </c>
      <c r="H140" s="42">
        <v>1.7780821920000001</v>
      </c>
      <c r="I140" s="42">
        <v>26.671232880000002</v>
      </c>
      <c r="J140" s="42">
        <v>44.452054789999998</v>
      </c>
      <c r="K140" s="42">
        <v>97.794520550000001</v>
      </c>
    </row>
    <row r="141" spans="1:11" hidden="1">
      <c r="A141" s="42" t="s">
        <v>268</v>
      </c>
      <c r="B141" s="42">
        <v>969</v>
      </c>
      <c r="C141" s="42">
        <v>4008.98</v>
      </c>
      <c r="D141" s="43">
        <v>3884701.62</v>
      </c>
      <c r="E141" s="44">
        <v>2.9999999999999997E-4</v>
      </c>
      <c r="F141" s="44">
        <v>0.92600000000000005</v>
      </c>
      <c r="G141" s="42" t="s">
        <v>2</v>
      </c>
      <c r="H141" s="42">
        <v>2.6547945209999999</v>
      </c>
      <c r="I141" s="42">
        <v>39.821917810000002</v>
      </c>
      <c r="J141" s="42">
        <v>66.369863010000003</v>
      </c>
      <c r="K141" s="42">
        <v>146.0136986</v>
      </c>
    </row>
    <row r="142" spans="1:11" hidden="1">
      <c r="A142" s="42" t="s">
        <v>269</v>
      </c>
      <c r="B142" s="42">
        <v>583</v>
      </c>
      <c r="C142" s="42">
        <v>6579.94</v>
      </c>
      <c r="D142" s="43">
        <v>3836105.02</v>
      </c>
      <c r="E142" s="44">
        <v>2.9999999999999997E-4</v>
      </c>
      <c r="F142" s="44">
        <v>0.92600000000000005</v>
      </c>
      <c r="G142" s="42" t="s">
        <v>2</v>
      </c>
      <c r="H142" s="42">
        <v>1.5972602739999999</v>
      </c>
      <c r="I142" s="42">
        <v>23.958904109999999</v>
      </c>
      <c r="J142" s="42">
        <v>39.931506849999998</v>
      </c>
      <c r="K142" s="42">
        <v>87.849315070000003</v>
      </c>
    </row>
    <row r="143" spans="1:11" hidden="1">
      <c r="A143" s="42" t="s">
        <v>270</v>
      </c>
      <c r="B143" s="42">
        <v>421</v>
      </c>
      <c r="C143" s="42">
        <v>9098.5400000000009</v>
      </c>
      <c r="D143" s="43">
        <v>3830485.34</v>
      </c>
      <c r="E143" s="44">
        <v>2.9999999999999997E-4</v>
      </c>
      <c r="F143" s="44">
        <v>0.92500000000000004</v>
      </c>
      <c r="G143" s="42" t="s">
        <v>2</v>
      </c>
      <c r="H143" s="42">
        <v>1.153424658</v>
      </c>
      <c r="I143" s="42">
        <v>17.301369860000001</v>
      </c>
      <c r="J143" s="42">
        <v>28.835616439999999</v>
      </c>
      <c r="K143" s="42">
        <v>63.438356159999998</v>
      </c>
    </row>
    <row r="144" spans="1:11" hidden="1">
      <c r="A144" s="42" t="s">
        <v>271</v>
      </c>
      <c r="B144" s="42">
        <v>559</v>
      </c>
      <c r="C144" s="42">
        <v>6755.88</v>
      </c>
      <c r="D144" s="43">
        <v>3776536.92</v>
      </c>
      <c r="E144" s="44">
        <v>2.9999999999999997E-4</v>
      </c>
      <c r="F144" s="44">
        <v>0.92500000000000004</v>
      </c>
      <c r="G144" s="42" t="s">
        <v>2</v>
      </c>
      <c r="H144" s="42">
        <v>1.5315068489999999</v>
      </c>
      <c r="I144" s="42">
        <v>22.972602739999999</v>
      </c>
      <c r="J144" s="42">
        <v>38.287671230000001</v>
      </c>
      <c r="K144" s="42">
        <v>84.232876709999999</v>
      </c>
    </row>
    <row r="145" spans="1:11" hidden="1">
      <c r="A145" s="42" t="s">
        <v>272</v>
      </c>
      <c r="B145" s="42">
        <v>1116</v>
      </c>
      <c r="C145" s="42">
        <v>3366.78</v>
      </c>
      <c r="D145" s="43">
        <v>3757326.48</v>
      </c>
      <c r="E145" s="44">
        <v>2.9999999999999997E-4</v>
      </c>
      <c r="F145" s="44">
        <v>0.92400000000000004</v>
      </c>
      <c r="G145" s="42" t="s">
        <v>2</v>
      </c>
      <c r="H145" s="42">
        <v>3.057534247</v>
      </c>
      <c r="I145" s="42">
        <v>45.863013700000003</v>
      </c>
      <c r="J145" s="42">
        <v>76.438356159999998</v>
      </c>
      <c r="K145" s="42">
        <v>168.16438360000001</v>
      </c>
    </row>
    <row r="146" spans="1:11" hidden="1">
      <c r="A146" s="42" t="s">
        <v>273</v>
      </c>
      <c r="B146" s="42">
        <v>396</v>
      </c>
      <c r="C146" s="42">
        <v>9259.84</v>
      </c>
      <c r="D146" s="43">
        <v>3666896.64</v>
      </c>
      <c r="E146" s="44">
        <v>2.9999999999999997E-4</v>
      </c>
      <c r="F146" s="44">
        <v>0.92400000000000004</v>
      </c>
      <c r="G146" s="42" t="s">
        <v>2</v>
      </c>
      <c r="H146" s="42">
        <v>1.0849315070000001</v>
      </c>
      <c r="I146" s="42">
        <v>16.2739726</v>
      </c>
      <c r="J146" s="42">
        <v>27.12328767</v>
      </c>
      <c r="K146" s="42">
        <v>59.671232879999998</v>
      </c>
    </row>
    <row r="147" spans="1:11" hidden="1">
      <c r="A147" s="42" t="s">
        <v>274</v>
      </c>
      <c r="B147" s="42">
        <v>1128</v>
      </c>
      <c r="C147" s="42">
        <v>3232.58</v>
      </c>
      <c r="D147" s="43">
        <v>3646350.24</v>
      </c>
      <c r="E147" s="44">
        <v>2.9999999999999997E-4</v>
      </c>
      <c r="F147" s="44">
        <v>0.92300000000000004</v>
      </c>
      <c r="G147" s="42" t="s">
        <v>2</v>
      </c>
      <c r="H147" s="42">
        <v>3.0904109590000002</v>
      </c>
      <c r="I147" s="42">
        <v>46.356164380000003</v>
      </c>
      <c r="J147" s="42">
        <v>77.26027397</v>
      </c>
      <c r="K147" s="42">
        <v>169.97260270000001</v>
      </c>
    </row>
    <row r="148" spans="1:11" hidden="1">
      <c r="A148" s="42" t="s">
        <v>275</v>
      </c>
      <c r="B148" s="42">
        <v>1345</v>
      </c>
      <c r="C148" s="42">
        <v>2704.55</v>
      </c>
      <c r="D148" s="43">
        <v>3637619.75</v>
      </c>
      <c r="E148" s="44">
        <v>2.9999999999999997E-4</v>
      </c>
      <c r="F148" s="44">
        <v>0.92300000000000004</v>
      </c>
      <c r="G148" s="42" t="s">
        <v>2</v>
      </c>
      <c r="H148" s="42">
        <v>3.6849315069999999</v>
      </c>
      <c r="I148" s="42">
        <v>55.2739726</v>
      </c>
      <c r="J148" s="42">
        <v>92.123287669999996</v>
      </c>
      <c r="K148" s="42">
        <v>202.67123290000001</v>
      </c>
    </row>
    <row r="149" spans="1:11" hidden="1">
      <c r="A149" s="42" t="s">
        <v>276</v>
      </c>
      <c r="B149" s="42">
        <v>1133</v>
      </c>
      <c r="C149" s="42">
        <v>3164.19</v>
      </c>
      <c r="D149" s="43">
        <v>3585027.27</v>
      </c>
      <c r="E149" s="44">
        <v>2.9999999999999997E-4</v>
      </c>
      <c r="F149" s="44">
        <v>0.92200000000000004</v>
      </c>
      <c r="G149" s="42" t="s">
        <v>2</v>
      </c>
      <c r="H149" s="42">
        <v>3.1041095890000001</v>
      </c>
      <c r="I149" s="42">
        <v>46.561643840000002</v>
      </c>
      <c r="J149" s="42">
        <v>77.602739729999996</v>
      </c>
      <c r="K149" s="42">
        <v>170.72602739999999</v>
      </c>
    </row>
    <row r="150" spans="1:11" hidden="1">
      <c r="A150" s="42" t="s">
        <v>277</v>
      </c>
      <c r="B150" s="42">
        <v>569</v>
      </c>
      <c r="C150" s="42">
        <v>6267.43</v>
      </c>
      <c r="D150" s="43">
        <v>3566167.67</v>
      </c>
      <c r="E150" s="44">
        <v>2.9999999999999997E-4</v>
      </c>
      <c r="F150" s="44">
        <v>0.92200000000000004</v>
      </c>
      <c r="G150" s="42" t="s">
        <v>2</v>
      </c>
      <c r="H150" s="42">
        <v>1.5589041100000001</v>
      </c>
      <c r="I150" s="42">
        <v>23.38356164</v>
      </c>
      <c r="J150" s="42">
        <v>38.972602739999999</v>
      </c>
      <c r="K150" s="42">
        <v>85.73972603</v>
      </c>
    </row>
    <row r="151" spans="1:11" hidden="1">
      <c r="A151" s="42" t="s">
        <v>278</v>
      </c>
      <c r="B151" s="42">
        <v>299</v>
      </c>
      <c r="C151" s="42">
        <v>11873.01</v>
      </c>
      <c r="D151" s="43">
        <v>3550029.99</v>
      </c>
      <c r="E151" s="44">
        <v>2.9999999999999997E-4</v>
      </c>
      <c r="F151" s="44">
        <v>0.92100000000000004</v>
      </c>
      <c r="G151" s="42" t="s">
        <v>2</v>
      </c>
      <c r="H151" s="42">
        <v>0.81917808199999997</v>
      </c>
      <c r="I151" s="42">
        <v>12.287671230000001</v>
      </c>
      <c r="J151" s="42">
        <v>20.479452049999999</v>
      </c>
      <c r="K151" s="42">
        <v>45.054794520000002</v>
      </c>
    </row>
    <row r="152" spans="1:11" hidden="1">
      <c r="A152" s="42" t="s">
        <v>279</v>
      </c>
      <c r="B152" s="42">
        <v>1241</v>
      </c>
      <c r="C152" s="42">
        <v>2734.31</v>
      </c>
      <c r="D152" s="43">
        <v>3393278.71</v>
      </c>
      <c r="E152" s="44">
        <v>2.9999999999999997E-4</v>
      </c>
      <c r="F152" s="44">
        <v>0.92100000000000004</v>
      </c>
      <c r="G152" s="42" t="s">
        <v>2</v>
      </c>
      <c r="H152" s="42">
        <v>3.4</v>
      </c>
      <c r="I152" s="42">
        <v>51</v>
      </c>
      <c r="J152" s="42">
        <v>85</v>
      </c>
      <c r="K152" s="42">
        <v>187</v>
      </c>
    </row>
    <row r="153" spans="1:11" hidden="1">
      <c r="A153" s="42" t="s">
        <v>280</v>
      </c>
      <c r="B153" s="42">
        <v>1044</v>
      </c>
      <c r="C153" s="42">
        <v>3142.7</v>
      </c>
      <c r="D153" s="43">
        <v>3280978.8</v>
      </c>
      <c r="E153" s="44">
        <v>2.0000000000000001E-4</v>
      </c>
      <c r="F153" s="44">
        <v>0.92</v>
      </c>
      <c r="G153" s="42" t="s">
        <v>2</v>
      </c>
      <c r="H153" s="42">
        <v>2.860273973</v>
      </c>
      <c r="I153" s="42">
        <v>42.904109589999997</v>
      </c>
      <c r="J153" s="42">
        <v>71.506849320000001</v>
      </c>
      <c r="K153" s="42">
        <v>157.3150685</v>
      </c>
    </row>
    <row r="154" spans="1:11" hidden="1">
      <c r="A154" s="42" t="s">
        <v>281</v>
      </c>
      <c r="B154" s="42">
        <v>1216</v>
      </c>
      <c r="C154" s="42">
        <v>2673.8</v>
      </c>
      <c r="D154" s="43">
        <v>3251340.8</v>
      </c>
      <c r="E154" s="44">
        <v>2.0000000000000001E-4</v>
      </c>
      <c r="F154" s="44">
        <v>0.92</v>
      </c>
      <c r="G154" s="42" t="s">
        <v>2</v>
      </c>
      <c r="H154" s="42">
        <v>3.3315068490000002</v>
      </c>
      <c r="I154" s="42">
        <v>49.972602739999999</v>
      </c>
      <c r="J154" s="42">
        <v>83.287671230000001</v>
      </c>
      <c r="K154" s="42">
        <v>183.23287669999999</v>
      </c>
    </row>
    <row r="155" spans="1:11" hidden="1">
      <c r="A155" s="42" t="s">
        <v>282</v>
      </c>
      <c r="B155" s="42">
        <v>1047</v>
      </c>
      <c r="C155" s="42">
        <v>3007.05</v>
      </c>
      <c r="D155" s="43">
        <v>3148381.35</v>
      </c>
      <c r="E155" s="44">
        <v>2.0000000000000001E-4</v>
      </c>
      <c r="F155" s="44">
        <v>0.91900000000000004</v>
      </c>
      <c r="G155" s="42" t="s">
        <v>2</v>
      </c>
      <c r="H155" s="42">
        <v>2.868493151</v>
      </c>
      <c r="I155" s="42">
        <v>43.027397260000001</v>
      </c>
      <c r="J155" s="42">
        <v>71.712328769999999</v>
      </c>
      <c r="K155" s="42">
        <v>157.76712330000001</v>
      </c>
    </row>
    <row r="156" spans="1:11" hidden="1">
      <c r="A156" s="42" t="s">
        <v>283</v>
      </c>
      <c r="B156" s="42">
        <v>1195</v>
      </c>
      <c r="C156" s="42">
        <v>2591.5700000000002</v>
      </c>
      <c r="D156" s="43">
        <v>3096926.15</v>
      </c>
      <c r="E156" s="44">
        <v>2.0000000000000001E-4</v>
      </c>
      <c r="F156" s="44">
        <v>0.91900000000000004</v>
      </c>
      <c r="G156" s="42" t="s">
        <v>2</v>
      </c>
      <c r="H156" s="42">
        <v>3.2739726029999998</v>
      </c>
      <c r="I156" s="42">
        <v>49.109589040000003</v>
      </c>
      <c r="J156" s="42">
        <v>81.849315070000003</v>
      </c>
      <c r="K156" s="42">
        <v>180.06849320000001</v>
      </c>
    </row>
    <row r="157" spans="1:11" hidden="1">
      <c r="A157" s="42" t="s">
        <v>284</v>
      </c>
      <c r="B157" s="42">
        <v>1169</v>
      </c>
      <c r="C157" s="42">
        <v>2441.17</v>
      </c>
      <c r="D157" s="43">
        <v>2853727.73</v>
      </c>
      <c r="E157" s="44">
        <v>2.0000000000000001E-4</v>
      </c>
      <c r="F157" s="44">
        <v>0.91800000000000004</v>
      </c>
      <c r="G157" s="42" t="s">
        <v>2</v>
      </c>
      <c r="H157" s="42">
        <v>3.2027397259999999</v>
      </c>
      <c r="I157" s="42">
        <v>48.041095890000001</v>
      </c>
      <c r="J157" s="42">
        <v>80.068493149999995</v>
      </c>
      <c r="K157" s="42">
        <v>176.15068489999999</v>
      </c>
    </row>
    <row r="158" spans="1:11" hidden="1">
      <c r="A158" s="42" t="s">
        <v>285</v>
      </c>
      <c r="B158" s="42">
        <v>361</v>
      </c>
      <c r="C158" s="42">
        <v>7789.85</v>
      </c>
      <c r="D158" s="43">
        <v>2812135.85</v>
      </c>
      <c r="E158" s="44">
        <v>2.0000000000000001E-4</v>
      </c>
      <c r="F158" s="44">
        <v>0.91700000000000004</v>
      </c>
      <c r="G158" s="42" t="s">
        <v>2</v>
      </c>
      <c r="H158" s="42">
        <v>0.98904109600000001</v>
      </c>
      <c r="I158" s="42">
        <v>14.835616440000001</v>
      </c>
      <c r="J158" s="42">
        <v>24.7260274</v>
      </c>
      <c r="K158" s="42">
        <v>54.397260269999997</v>
      </c>
    </row>
    <row r="159" spans="1:11" hidden="1">
      <c r="A159" s="42" t="s">
        <v>286</v>
      </c>
      <c r="B159" s="42">
        <v>992</v>
      </c>
      <c r="C159" s="42">
        <v>2786.55</v>
      </c>
      <c r="D159" s="43">
        <v>2764257.6</v>
      </c>
      <c r="E159" s="44">
        <v>2.0000000000000001E-4</v>
      </c>
      <c r="F159" s="44">
        <v>0.91700000000000004</v>
      </c>
      <c r="G159" s="42" t="s">
        <v>2</v>
      </c>
      <c r="H159" s="42">
        <v>2.7178082190000001</v>
      </c>
      <c r="I159" s="42">
        <v>40.767123290000001</v>
      </c>
      <c r="J159" s="42">
        <v>67.945205479999998</v>
      </c>
      <c r="K159" s="42">
        <v>149.4794521</v>
      </c>
    </row>
    <row r="160" spans="1:11" hidden="1">
      <c r="A160" s="42" t="s">
        <v>287</v>
      </c>
      <c r="B160" s="42">
        <v>1143</v>
      </c>
      <c r="C160" s="42">
        <v>2368.0300000000002</v>
      </c>
      <c r="D160" s="43">
        <v>2706658.29</v>
      </c>
      <c r="E160" s="44">
        <v>2.0000000000000001E-4</v>
      </c>
      <c r="F160" s="44">
        <v>0.91600000000000004</v>
      </c>
      <c r="G160" s="42" t="s">
        <v>2</v>
      </c>
      <c r="H160" s="42">
        <v>3.131506849</v>
      </c>
      <c r="I160" s="42">
        <v>46.972602739999999</v>
      </c>
      <c r="J160" s="42">
        <v>78.287671230000001</v>
      </c>
      <c r="K160" s="42">
        <v>172.23287669999999</v>
      </c>
    </row>
    <row r="161" spans="1:11" hidden="1">
      <c r="A161" s="42" t="s">
        <v>288</v>
      </c>
      <c r="B161" s="42">
        <v>548</v>
      </c>
      <c r="C161" s="42">
        <v>4916.96</v>
      </c>
      <c r="D161" s="43">
        <v>2694494.08</v>
      </c>
      <c r="E161" s="44">
        <v>2.0000000000000001E-4</v>
      </c>
      <c r="F161" s="44">
        <v>0.91600000000000004</v>
      </c>
      <c r="G161" s="42" t="s">
        <v>2</v>
      </c>
      <c r="H161" s="42">
        <v>1.5013698630000001</v>
      </c>
      <c r="I161" s="42">
        <v>22.520547950000001</v>
      </c>
      <c r="J161" s="42">
        <v>37.534246580000001</v>
      </c>
      <c r="K161" s="42">
        <v>82.575342469999995</v>
      </c>
    </row>
    <row r="162" spans="1:11" hidden="1">
      <c r="A162" s="42" t="s">
        <v>289</v>
      </c>
      <c r="B162" s="42">
        <v>608</v>
      </c>
      <c r="C162" s="42">
        <v>3900.65</v>
      </c>
      <c r="D162" s="43">
        <v>2371595.2000000002</v>
      </c>
      <c r="E162" s="44">
        <v>2.0000000000000001E-4</v>
      </c>
      <c r="F162" s="44">
        <v>0.91500000000000004</v>
      </c>
      <c r="G162" s="42" t="s">
        <v>2</v>
      </c>
      <c r="H162" s="42">
        <v>1.6657534249999999</v>
      </c>
      <c r="I162" s="42">
        <v>24.98630137</v>
      </c>
      <c r="J162" s="42">
        <v>41.643835619999997</v>
      </c>
      <c r="K162" s="42">
        <v>91.616438360000004</v>
      </c>
    </row>
    <row r="163" spans="1:11" hidden="1">
      <c r="A163" s="42" t="s">
        <v>290</v>
      </c>
      <c r="B163" s="42">
        <v>5039</v>
      </c>
      <c r="C163" s="42">
        <v>447.12</v>
      </c>
      <c r="D163" s="43">
        <v>2253037.6800000002</v>
      </c>
      <c r="E163" s="44">
        <v>2.0000000000000001E-4</v>
      </c>
      <c r="F163" s="44">
        <v>0.91500000000000004</v>
      </c>
      <c r="G163" s="42" t="s">
        <v>2</v>
      </c>
      <c r="H163" s="42">
        <v>13.80547945</v>
      </c>
      <c r="I163" s="42">
        <v>207.0821918</v>
      </c>
      <c r="J163" s="42">
        <v>345.13698629999999</v>
      </c>
      <c r="K163" s="42">
        <v>759.30136990000005</v>
      </c>
    </row>
    <row r="164" spans="1:11" hidden="1">
      <c r="A164" s="42" t="s">
        <v>291</v>
      </c>
      <c r="B164" s="42">
        <v>110</v>
      </c>
      <c r="C164" s="42">
        <v>18638.560000000001</v>
      </c>
      <c r="D164" s="43">
        <v>2050241.6</v>
      </c>
      <c r="E164" s="44">
        <v>2.0000000000000001E-4</v>
      </c>
      <c r="F164" s="44">
        <v>0.91400000000000003</v>
      </c>
      <c r="G164" s="42" t="s">
        <v>2</v>
      </c>
      <c r="H164" s="42">
        <v>0.30136986300000002</v>
      </c>
      <c r="I164" s="42">
        <v>4.5205479449999997</v>
      </c>
      <c r="J164" s="42">
        <v>7.5342465750000001</v>
      </c>
      <c r="K164" s="42">
        <v>16.575342469999999</v>
      </c>
    </row>
    <row r="165" spans="1:11" hidden="1">
      <c r="A165" s="42" t="s">
        <v>292</v>
      </c>
      <c r="B165" s="42">
        <v>803</v>
      </c>
      <c r="C165" s="42">
        <v>2427.4899999999998</v>
      </c>
      <c r="D165" s="43">
        <v>1949274.47</v>
      </c>
      <c r="E165" s="44">
        <v>1E-4</v>
      </c>
      <c r="F165" s="44">
        <v>0.91400000000000003</v>
      </c>
      <c r="G165" s="42" t="s">
        <v>2</v>
      </c>
      <c r="H165" s="42">
        <v>2.2000000000000002</v>
      </c>
      <c r="I165" s="42">
        <v>33</v>
      </c>
      <c r="J165" s="42">
        <v>55</v>
      </c>
      <c r="K165" s="42">
        <v>121</v>
      </c>
    </row>
    <row r="166" spans="1:11" hidden="1">
      <c r="A166" s="42" t="s">
        <v>293</v>
      </c>
      <c r="B166" s="42">
        <v>809</v>
      </c>
      <c r="C166" s="42">
        <v>2401.14</v>
      </c>
      <c r="D166" s="43">
        <v>1942522.26</v>
      </c>
      <c r="E166" s="44">
        <v>1E-4</v>
      </c>
      <c r="F166" s="44">
        <v>0.91300000000000003</v>
      </c>
      <c r="G166" s="42" t="s">
        <v>2</v>
      </c>
      <c r="H166" s="42">
        <v>2.2164383559999998</v>
      </c>
      <c r="I166" s="42">
        <v>33.24657534</v>
      </c>
      <c r="J166" s="42">
        <v>55.410958899999997</v>
      </c>
      <c r="K166" s="42">
        <v>121.9041096</v>
      </c>
    </row>
    <row r="167" spans="1:11" hidden="1">
      <c r="A167" s="42" t="s">
        <v>294</v>
      </c>
      <c r="B167" s="42">
        <v>967</v>
      </c>
      <c r="C167" s="42">
        <v>2008.23</v>
      </c>
      <c r="D167" s="43">
        <v>1941958.41</v>
      </c>
      <c r="E167" s="44">
        <v>1E-4</v>
      </c>
      <c r="F167" s="44">
        <v>0.91300000000000003</v>
      </c>
      <c r="G167" s="42" t="s">
        <v>2</v>
      </c>
      <c r="H167" s="42">
        <v>2.6493150679999999</v>
      </c>
      <c r="I167" s="42">
        <v>39.73972603</v>
      </c>
      <c r="J167" s="42">
        <v>66.232876709999999</v>
      </c>
      <c r="K167" s="42">
        <v>145.71232879999999</v>
      </c>
    </row>
    <row r="168" spans="1:11" hidden="1">
      <c r="A168" s="42" t="s">
        <v>295</v>
      </c>
      <c r="B168" s="42">
        <v>179</v>
      </c>
      <c r="C168" s="42">
        <v>10699.42</v>
      </c>
      <c r="D168" s="43">
        <v>1915196.18</v>
      </c>
      <c r="E168" s="44">
        <v>1E-4</v>
      </c>
      <c r="F168" s="44">
        <v>0.91200000000000003</v>
      </c>
      <c r="G168" s="42" t="s">
        <v>2</v>
      </c>
      <c r="H168" s="42">
        <v>0.49041095899999998</v>
      </c>
      <c r="I168" s="42">
        <v>7.3561643840000004</v>
      </c>
      <c r="J168" s="42">
        <v>12.26027397</v>
      </c>
      <c r="K168" s="42">
        <v>26.972602739999999</v>
      </c>
    </row>
    <row r="169" spans="1:11" hidden="1">
      <c r="A169" s="42" t="s">
        <v>296</v>
      </c>
      <c r="B169" s="42">
        <v>785</v>
      </c>
      <c r="C169" s="42">
        <v>2424.11</v>
      </c>
      <c r="D169" s="43">
        <v>1902926.35</v>
      </c>
      <c r="E169" s="44">
        <v>1E-4</v>
      </c>
      <c r="F169" s="44">
        <v>0.91200000000000003</v>
      </c>
      <c r="G169" s="42" t="s">
        <v>2</v>
      </c>
      <c r="H169" s="42">
        <v>2.1506849319999999</v>
      </c>
      <c r="I169" s="42">
        <v>32.26027397</v>
      </c>
      <c r="J169" s="42">
        <v>53.767123290000001</v>
      </c>
      <c r="K169" s="42">
        <v>118.28767120000001</v>
      </c>
    </row>
    <row r="170" spans="1:11" hidden="1">
      <c r="A170" s="42" t="s">
        <v>297</v>
      </c>
      <c r="B170" s="42">
        <v>609</v>
      </c>
      <c r="C170" s="42">
        <v>3111.87</v>
      </c>
      <c r="D170" s="43">
        <v>1895128.83</v>
      </c>
      <c r="E170" s="44">
        <v>1E-4</v>
      </c>
      <c r="F170" s="44">
        <v>0.91100000000000003</v>
      </c>
      <c r="G170" s="42" t="s">
        <v>2</v>
      </c>
      <c r="H170" s="42">
        <v>1.6684931510000001</v>
      </c>
      <c r="I170" s="42">
        <v>25.027397260000001</v>
      </c>
      <c r="J170" s="42">
        <v>41.712328769999999</v>
      </c>
      <c r="K170" s="42">
        <v>91.767123290000001</v>
      </c>
    </row>
    <row r="171" spans="1:11" hidden="1">
      <c r="A171" s="42" t="s">
        <v>298</v>
      </c>
      <c r="B171" s="42">
        <v>994</v>
      </c>
      <c r="C171" s="42">
        <v>1876.12</v>
      </c>
      <c r="D171" s="43">
        <v>1864863.28</v>
      </c>
      <c r="E171" s="44">
        <v>1E-4</v>
      </c>
      <c r="F171" s="44">
        <v>0.91100000000000003</v>
      </c>
      <c r="G171" s="42" t="s">
        <v>2</v>
      </c>
      <c r="H171" s="42">
        <v>2.723287671</v>
      </c>
      <c r="I171" s="42">
        <v>40.849315070000003</v>
      </c>
      <c r="J171" s="42">
        <v>68.082191780000002</v>
      </c>
      <c r="K171" s="42">
        <v>149.78082190000001</v>
      </c>
    </row>
    <row r="172" spans="1:11" hidden="1">
      <c r="A172" s="42" t="s">
        <v>299</v>
      </c>
      <c r="B172" s="42">
        <v>666</v>
      </c>
      <c r="C172" s="42">
        <v>2757.17</v>
      </c>
      <c r="D172" s="43">
        <v>1836275.22</v>
      </c>
      <c r="E172" s="44">
        <v>1E-4</v>
      </c>
      <c r="F172" s="44">
        <v>0.91</v>
      </c>
      <c r="G172" s="42" t="s">
        <v>2</v>
      </c>
      <c r="H172" s="42">
        <v>1.824657534</v>
      </c>
      <c r="I172" s="42">
        <v>27.36986301</v>
      </c>
      <c r="J172" s="42">
        <v>45.616438359999997</v>
      </c>
      <c r="K172" s="42">
        <v>100.3561644</v>
      </c>
    </row>
    <row r="173" spans="1:11" hidden="1">
      <c r="A173" s="42" t="s">
        <v>300</v>
      </c>
      <c r="B173" s="42">
        <v>1341</v>
      </c>
      <c r="C173" s="42">
        <v>1331.01</v>
      </c>
      <c r="D173" s="43">
        <v>1784884.41</v>
      </c>
      <c r="E173" s="44">
        <v>1E-4</v>
      </c>
      <c r="F173" s="44">
        <v>0.91</v>
      </c>
      <c r="G173" s="42" t="s">
        <v>2</v>
      </c>
      <c r="H173" s="42">
        <v>3.6739726030000002</v>
      </c>
      <c r="I173" s="42">
        <v>55.109589040000003</v>
      </c>
      <c r="J173" s="42">
        <v>91.849315070000003</v>
      </c>
      <c r="K173" s="42">
        <v>202.06849320000001</v>
      </c>
    </row>
    <row r="174" spans="1:11" hidden="1">
      <c r="A174" s="42" t="s">
        <v>301</v>
      </c>
      <c r="B174" s="42">
        <v>219</v>
      </c>
      <c r="C174" s="42">
        <v>8004.56</v>
      </c>
      <c r="D174" s="43">
        <v>1752998.64</v>
      </c>
      <c r="E174" s="44">
        <v>1E-4</v>
      </c>
      <c r="F174" s="44">
        <v>0.90900000000000003</v>
      </c>
      <c r="G174" s="42" t="s">
        <v>2</v>
      </c>
      <c r="H174" s="42">
        <v>0.6</v>
      </c>
      <c r="I174" s="42">
        <v>9</v>
      </c>
      <c r="J174" s="42">
        <v>15</v>
      </c>
      <c r="K174" s="42">
        <v>33</v>
      </c>
    </row>
    <row r="175" spans="1:11" hidden="1">
      <c r="A175" s="42" t="s">
        <v>302</v>
      </c>
      <c r="B175" s="42">
        <v>789</v>
      </c>
      <c r="C175" s="42">
        <v>2088.5100000000002</v>
      </c>
      <c r="D175" s="43">
        <v>1647834.39</v>
      </c>
      <c r="E175" s="44">
        <v>1E-4</v>
      </c>
      <c r="F175" s="44">
        <v>0.90900000000000003</v>
      </c>
      <c r="G175" s="42" t="s">
        <v>2</v>
      </c>
      <c r="H175" s="42">
        <v>2.1616438360000001</v>
      </c>
      <c r="I175" s="42">
        <v>32.424657529999998</v>
      </c>
      <c r="J175" s="42">
        <v>54.041095890000001</v>
      </c>
      <c r="K175" s="42">
        <v>118.890411</v>
      </c>
    </row>
    <row r="176" spans="1:11" hidden="1">
      <c r="A176" s="42" t="s">
        <v>303</v>
      </c>
      <c r="B176" s="42">
        <v>211</v>
      </c>
      <c r="C176" s="42">
        <v>7434.84</v>
      </c>
      <c r="D176" s="43">
        <v>1568751.24</v>
      </c>
      <c r="E176" s="44">
        <v>1E-4</v>
      </c>
      <c r="F176" s="44">
        <v>0.90800000000000003</v>
      </c>
      <c r="G176" s="42" t="s">
        <v>2</v>
      </c>
      <c r="H176" s="42">
        <v>0.57808219199999999</v>
      </c>
      <c r="I176" s="42">
        <v>8.6712328769999996</v>
      </c>
      <c r="J176" s="42">
        <v>14.45205479</v>
      </c>
      <c r="K176" s="42">
        <v>31.794520550000001</v>
      </c>
    </row>
    <row r="177" spans="1:11" hidden="1">
      <c r="A177" s="42" t="s">
        <v>304</v>
      </c>
      <c r="B177" s="42">
        <v>732</v>
      </c>
      <c r="C177" s="42">
        <v>2141.46</v>
      </c>
      <c r="D177" s="43">
        <v>1567548.72</v>
      </c>
      <c r="E177" s="44">
        <v>1E-4</v>
      </c>
      <c r="F177" s="44">
        <v>0.90700000000000003</v>
      </c>
      <c r="G177" s="42" t="s">
        <v>2</v>
      </c>
      <c r="H177" s="42">
        <v>2.0054794519999999</v>
      </c>
      <c r="I177" s="42">
        <v>30.082191779999999</v>
      </c>
      <c r="J177" s="42">
        <v>50.136986299999997</v>
      </c>
      <c r="K177" s="42">
        <v>110.3013699</v>
      </c>
    </row>
    <row r="178" spans="1:11" hidden="1">
      <c r="A178" s="42" t="s">
        <v>305</v>
      </c>
      <c r="B178" s="42">
        <v>361</v>
      </c>
      <c r="C178" s="42">
        <v>4275.8900000000003</v>
      </c>
      <c r="D178" s="43">
        <v>1543596.29</v>
      </c>
      <c r="E178" s="44">
        <v>1E-4</v>
      </c>
      <c r="F178" s="44">
        <v>0.90700000000000003</v>
      </c>
      <c r="G178" s="42" t="s">
        <v>2</v>
      </c>
      <c r="H178" s="42">
        <v>0.98904109600000001</v>
      </c>
      <c r="I178" s="42">
        <v>14.835616440000001</v>
      </c>
      <c r="J178" s="42">
        <v>24.7260274</v>
      </c>
      <c r="K178" s="42">
        <v>54.397260269999997</v>
      </c>
    </row>
    <row r="179" spans="1:11" hidden="1">
      <c r="A179" s="42" t="s">
        <v>306</v>
      </c>
      <c r="B179" s="42">
        <v>260</v>
      </c>
      <c r="C179" s="42">
        <v>5909.73</v>
      </c>
      <c r="D179" s="43">
        <v>1536529.8</v>
      </c>
      <c r="E179" s="44">
        <v>1E-4</v>
      </c>
      <c r="F179" s="44">
        <v>0.90600000000000003</v>
      </c>
      <c r="G179" s="42" t="s">
        <v>2</v>
      </c>
      <c r="H179" s="42">
        <v>0.71232876700000003</v>
      </c>
      <c r="I179" s="42">
        <v>10.68493151</v>
      </c>
      <c r="J179" s="42">
        <v>17.808219179999998</v>
      </c>
      <c r="K179" s="42">
        <v>39.178082189999998</v>
      </c>
    </row>
    <row r="180" spans="1:11" hidden="1">
      <c r="A180" s="42" t="s">
        <v>307</v>
      </c>
      <c r="B180" s="42">
        <v>313</v>
      </c>
      <c r="C180" s="42">
        <v>4839.09</v>
      </c>
      <c r="D180" s="43">
        <v>1514635.17</v>
      </c>
      <c r="E180" s="44">
        <v>1E-4</v>
      </c>
      <c r="F180" s="44">
        <v>0.90600000000000003</v>
      </c>
      <c r="G180" s="42" t="s">
        <v>2</v>
      </c>
      <c r="H180" s="42">
        <v>0.85753424700000003</v>
      </c>
      <c r="I180" s="42">
        <v>12.8630137</v>
      </c>
      <c r="J180" s="42">
        <v>21.438356160000001</v>
      </c>
      <c r="K180" s="42">
        <v>47.164383559999997</v>
      </c>
    </row>
    <row r="181" spans="1:11" hidden="1">
      <c r="A181" s="42" t="s">
        <v>308</v>
      </c>
      <c r="B181" s="42">
        <v>603</v>
      </c>
      <c r="C181" s="42">
        <v>2504.0100000000002</v>
      </c>
      <c r="D181" s="43">
        <v>1509918.03</v>
      </c>
      <c r="E181" s="44">
        <v>1E-4</v>
      </c>
      <c r="F181" s="44">
        <v>0.90500000000000003</v>
      </c>
      <c r="G181" s="42" t="s">
        <v>2</v>
      </c>
      <c r="H181" s="42">
        <v>1.652054795</v>
      </c>
      <c r="I181" s="42">
        <v>24.780821920000001</v>
      </c>
      <c r="J181" s="42">
        <v>41.301369860000001</v>
      </c>
      <c r="K181" s="42">
        <v>90.863013699999996</v>
      </c>
    </row>
    <row r="182" spans="1:11" hidden="1">
      <c r="A182" s="42" t="s">
        <v>309</v>
      </c>
      <c r="B182" s="42">
        <v>710</v>
      </c>
      <c r="C182" s="42">
        <v>2068.5</v>
      </c>
      <c r="D182" s="43">
        <v>1468635</v>
      </c>
      <c r="E182" s="44">
        <v>1E-4</v>
      </c>
      <c r="F182" s="44">
        <v>0.90500000000000003</v>
      </c>
      <c r="G182" s="42" t="s">
        <v>2</v>
      </c>
      <c r="H182" s="42">
        <v>1.945205479</v>
      </c>
      <c r="I182" s="42">
        <v>29.178082190000001</v>
      </c>
      <c r="J182" s="42">
        <v>48.630136989999997</v>
      </c>
      <c r="K182" s="42">
        <v>106.9863014</v>
      </c>
    </row>
    <row r="183" spans="1:11" hidden="1">
      <c r="A183" s="42" t="s">
        <v>310</v>
      </c>
      <c r="B183" s="42">
        <v>692</v>
      </c>
      <c r="C183" s="42">
        <v>2104.16</v>
      </c>
      <c r="D183" s="43">
        <v>1456078.72</v>
      </c>
      <c r="E183" s="44">
        <v>1E-4</v>
      </c>
      <c r="F183" s="44">
        <v>0.90400000000000003</v>
      </c>
      <c r="G183" s="42" t="s">
        <v>2</v>
      </c>
      <c r="H183" s="42">
        <v>1.8958904110000001</v>
      </c>
      <c r="I183" s="42">
        <v>28.438356160000001</v>
      </c>
      <c r="J183" s="42">
        <v>47.397260269999997</v>
      </c>
      <c r="K183" s="42">
        <v>104.27397259999999</v>
      </c>
    </row>
    <row r="184" spans="1:11" hidden="1">
      <c r="A184" s="42" t="s">
        <v>311</v>
      </c>
      <c r="B184" s="42">
        <v>355</v>
      </c>
      <c r="C184" s="42">
        <v>3915.22</v>
      </c>
      <c r="D184" s="43">
        <v>1389903.1</v>
      </c>
      <c r="E184" s="44">
        <v>1E-4</v>
      </c>
      <c r="F184" s="44">
        <v>0.90400000000000003</v>
      </c>
      <c r="G184" s="42" t="s">
        <v>2</v>
      </c>
      <c r="H184" s="42">
        <v>0.97260274000000002</v>
      </c>
      <c r="I184" s="42">
        <v>14.589041099999999</v>
      </c>
      <c r="J184" s="42">
        <v>24.315068490000002</v>
      </c>
      <c r="K184" s="42">
        <v>53.493150679999999</v>
      </c>
    </row>
    <row r="185" spans="1:11" hidden="1">
      <c r="A185" s="42" t="s">
        <v>312</v>
      </c>
      <c r="B185" s="42">
        <v>681</v>
      </c>
      <c r="C185" s="42">
        <v>2026.94</v>
      </c>
      <c r="D185" s="43">
        <v>1380346.14</v>
      </c>
      <c r="E185" s="44">
        <v>1E-4</v>
      </c>
      <c r="F185" s="44">
        <v>0.90300000000000002</v>
      </c>
      <c r="G185" s="42" t="s">
        <v>2</v>
      </c>
      <c r="H185" s="42">
        <v>1.8657534250000001</v>
      </c>
      <c r="I185" s="42">
        <v>27.98630137</v>
      </c>
      <c r="J185" s="42">
        <v>46.643835619999997</v>
      </c>
      <c r="K185" s="42">
        <v>102.61643840000001</v>
      </c>
    </row>
    <row r="186" spans="1:11" hidden="1">
      <c r="A186" s="42" t="s">
        <v>313</v>
      </c>
      <c r="B186" s="42">
        <v>784</v>
      </c>
      <c r="C186" s="42">
        <v>1726.62</v>
      </c>
      <c r="D186" s="43">
        <v>1353670.08</v>
      </c>
      <c r="E186" s="44">
        <v>1E-4</v>
      </c>
      <c r="F186" s="44">
        <v>0.90300000000000002</v>
      </c>
      <c r="G186" s="42" t="s">
        <v>2</v>
      </c>
      <c r="H186" s="42">
        <v>2.1479452050000001</v>
      </c>
      <c r="I186" s="42">
        <v>32.219178079999999</v>
      </c>
      <c r="J186" s="42">
        <v>53.698630139999999</v>
      </c>
      <c r="K186" s="42">
        <v>118.1369863</v>
      </c>
    </row>
    <row r="187" spans="1:11" hidden="1">
      <c r="A187" s="42" t="s">
        <v>314</v>
      </c>
      <c r="B187" s="42">
        <v>290</v>
      </c>
      <c r="C187" s="42">
        <v>4644.8900000000003</v>
      </c>
      <c r="D187" s="43">
        <v>1347018.1</v>
      </c>
      <c r="E187" s="44">
        <v>1E-4</v>
      </c>
      <c r="F187" s="44">
        <v>0.90200000000000002</v>
      </c>
      <c r="G187" s="42" t="s">
        <v>2</v>
      </c>
      <c r="H187" s="42">
        <v>0.79452054800000005</v>
      </c>
      <c r="I187" s="42">
        <v>11.91780822</v>
      </c>
      <c r="J187" s="42">
        <v>19.8630137</v>
      </c>
      <c r="K187" s="42">
        <v>43.698630139999999</v>
      </c>
    </row>
    <row r="188" spans="1:11" hidden="1">
      <c r="A188" s="42" t="s">
        <v>315</v>
      </c>
      <c r="B188" s="42">
        <v>694</v>
      </c>
      <c r="C188" s="42">
        <v>1940.1</v>
      </c>
      <c r="D188" s="43">
        <v>1346429.4</v>
      </c>
      <c r="E188" s="44">
        <v>1E-4</v>
      </c>
      <c r="F188" s="44">
        <v>0.90200000000000002</v>
      </c>
      <c r="G188" s="42" t="s">
        <v>2</v>
      </c>
      <c r="H188" s="42">
        <v>1.901369863</v>
      </c>
      <c r="I188" s="42">
        <v>28.520547950000001</v>
      </c>
      <c r="J188" s="42">
        <v>47.534246580000001</v>
      </c>
      <c r="K188" s="42">
        <v>104.5753425</v>
      </c>
    </row>
    <row r="189" spans="1:11" hidden="1">
      <c r="A189" s="42" t="s">
        <v>316</v>
      </c>
      <c r="B189" s="42">
        <v>795</v>
      </c>
      <c r="C189" s="42">
        <v>1668.15</v>
      </c>
      <c r="D189" s="43">
        <v>1326179.25</v>
      </c>
      <c r="E189" s="44">
        <v>1E-4</v>
      </c>
      <c r="F189" s="44">
        <v>0.90100000000000002</v>
      </c>
      <c r="G189" s="42" t="s">
        <v>2</v>
      </c>
      <c r="H189" s="42">
        <v>2.1780821920000002</v>
      </c>
      <c r="I189" s="42">
        <v>32.671232879999998</v>
      </c>
      <c r="J189" s="42">
        <v>54.452054789999998</v>
      </c>
      <c r="K189" s="42">
        <v>119.7945205</v>
      </c>
    </row>
    <row r="190" spans="1:11" hidden="1">
      <c r="A190" s="42" t="s">
        <v>317</v>
      </c>
      <c r="B190" s="42">
        <v>238</v>
      </c>
      <c r="C190" s="42">
        <v>5540.48</v>
      </c>
      <c r="D190" s="43">
        <v>1318634.24</v>
      </c>
      <c r="E190" s="44">
        <v>1E-4</v>
      </c>
      <c r="F190" s="44">
        <v>0.90100000000000002</v>
      </c>
      <c r="G190" s="42" t="s">
        <v>2</v>
      </c>
      <c r="H190" s="42">
        <v>0.65205479499999996</v>
      </c>
      <c r="I190" s="42">
        <v>9.7808219179999991</v>
      </c>
      <c r="J190" s="42">
        <v>16.301369860000001</v>
      </c>
      <c r="K190" s="42">
        <v>35.863013700000003</v>
      </c>
    </row>
    <row r="191" spans="1:11" hidden="1">
      <c r="A191" s="42" t="s">
        <v>318</v>
      </c>
      <c r="B191" s="42">
        <v>646</v>
      </c>
      <c r="C191" s="42">
        <v>2017.97</v>
      </c>
      <c r="D191" s="43">
        <v>1303608.6200000001</v>
      </c>
      <c r="E191" s="44">
        <v>1E-4</v>
      </c>
      <c r="F191" s="44">
        <v>0.9</v>
      </c>
      <c r="G191" s="42" t="s">
        <v>2</v>
      </c>
      <c r="H191" s="42">
        <v>1.769863014</v>
      </c>
      <c r="I191" s="42">
        <v>26.547945210000002</v>
      </c>
      <c r="J191" s="42">
        <v>44.24657534</v>
      </c>
      <c r="K191" s="42">
        <v>97.342465750000002</v>
      </c>
    </row>
    <row r="192" spans="1:11" hidden="1">
      <c r="A192" s="42" t="s">
        <v>319</v>
      </c>
      <c r="B192" s="42">
        <v>652</v>
      </c>
      <c r="C192" s="42">
        <v>1965.54</v>
      </c>
      <c r="D192" s="43">
        <v>1281532.08</v>
      </c>
      <c r="E192" s="44">
        <v>1E-4</v>
      </c>
      <c r="F192" s="44">
        <v>0.9</v>
      </c>
      <c r="G192" s="42" t="s">
        <v>2</v>
      </c>
      <c r="H192" s="42">
        <v>1.7863013700000001</v>
      </c>
      <c r="I192" s="42">
        <v>26.794520550000001</v>
      </c>
      <c r="J192" s="42">
        <v>44.657534249999998</v>
      </c>
      <c r="K192" s="42">
        <v>98.246575340000007</v>
      </c>
    </row>
    <row r="193" spans="1:11" hidden="1">
      <c r="A193" s="42" t="s">
        <v>320</v>
      </c>
      <c r="B193" s="42">
        <v>250</v>
      </c>
      <c r="C193" s="42">
        <v>5120.53</v>
      </c>
      <c r="D193" s="43">
        <v>1280132.5</v>
      </c>
      <c r="E193" s="44">
        <v>1E-4</v>
      </c>
      <c r="F193" s="44">
        <v>0.89900000000000002</v>
      </c>
      <c r="G193" s="42" t="s">
        <v>2</v>
      </c>
      <c r="H193" s="42">
        <v>0.68493150700000005</v>
      </c>
      <c r="I193" s="42">
        <v>10.2739726</v>
      </c>
      <c r="J193" s="42">
        <v>17.12328767</v>
      </c>
      <c r="K193" s="42">
        <v>37.671232879999998</v>
      </c>
    </row>
    <row r="194" spans="1:11" hidden="1">
      <c r="A194" s="42" t="s">
        <v>321</v>
      </c>
      <c r="B194" s="42">
        <v>653</v>
      </c>
      <c r="C194" s="42">
        <v>1959.88</v>
      </c>
      <c r="D194" s="43">
        <v>1279801.6399999999</v>
      </c>
      <c r="E194" s="44">
        <v>1E-4</v>
      </c>
      <c r="F194" s="44">
        <v>0.89900000000000002</v>
      </c>
      <c r="G194" s="42" t="s">
        <v>2</v>
      </c>
      <c r="H194" s="42">
        <v>1.7890410960000001</v>
      </c>
      <c r="I194" s="42">
        <v>26.835616439999999</v>
      </c>
      <c r="J194" s="42">
        <v>44.7260274</v>
      </c>
      <c r="K194" s="42">
        <v>98.397260270000004</v>
      </c>
    </row>
    <row r="195" spans="1:11" hidden="1">
      <c r="A195" s="42" t="s">
        <v>322</v>
      </c>
      <c r="B195" s="42">
        <v>657</v>
      </c>
      <c r="C195" s="42">
        <v>1938.83</v>
      </c>
      <c r="D195" s="43">
        <v>1273811.31</v>
      </c>
      <c r="E195" s="44">
        <v>1E-4</v>
      </c>
      <c r="F195" s="44">
        <v>0.89800000000000002</v>
      </c>
      <c r="G195" s="42" t="s">
        <v>2</v>
      </c>
      <c r="H195" s="42">
        <v>1.8</v>
      </c>
      <c r="I195" s="42">
        <v>27</v>
      </c>
      <c r="J195" s="42">
        <v>45</v>
      </c>
      <c r="K195" s="42">
        <v>99</v>
      </c>
    </row>
    <row r="196" spans="1:11" hidden="1">
      <c r="A196" s="42" t="s">
        <v>323</v>
      </c>
      <c r="B196" s="42">
        <v>441</v>
      </c>
      <c r="C196" s="42">
        <v>2861.11</v>
      </c>
      <c r="D196" s="43">
        <v>1261749.51</v>
      </c>
      <c r="E196" s="44">
        <v>1E-4</v>
      </c>
      <c r="F196" s="44">
        <v>0.89800000000000002</v>
      </c>
      <c r="G196" s="42" t="s">
        <v>2</v>
      </c>
      <c r="H196" s="42">
        <v>1.208219178</v>
      </c>
      <c r="I196" s="42">
        <v>18.12328767</v>
      </c>
      <c r="J196" s="42">
        <v>30.205479449999999</v>
      </c>
      <c r="K196" s="42">
        <v>66.452054790000005</v>
      </c>
    </row>
    <row r="197" spans="1:11" hidden="1">
      <c r="A197" s="42" t="s">
        <v>324</v>
      </c>
      <c r="B197" s="42">
        <v>520</v>
      </c>
      <c r="C197" s="42">
        <v>2409.7600000000002</v>
      </c>
      <c r="D197" s="43">
        <v>1253075.2</v>
      </c>
      <c r="E197" s="44">
        <v>1E-4</v>
      </c>
      <c r="F197" s="44">
        <v>0.89700000000000002</v>
      </c>
      <c r="G197" s="42" t="s">
        <v>2</v>
      </c>
      <c r="H197" s="42">
        <v>1.4246575340000001</v>
      </c>
      <c r="I197" s="42">
        <v>21.36986301</v>
      </c>
      <c r="J197" s="42">
        <v>35.616438359999997</v>
      </c>
      <c r="K197" s="42">
        <v>78.356164379999996</v>
      </c>
    </row>
    <row r="198" spans="1:11" hidden="1">
      <c r="A198" s="42" t="s">
        <v>325</v>
      </c>
      <c r="B198" s="42">
        <v>618</v>
      </c>
      <c r="C198" s="42">
        <v>2026.21</v>
      </c>
      <c r="D198" s="43">
        <v>1252197.78</v>
      </c>
      <c r="E198" s="44">
        <v>1E-4</v>
      </c>
      <c r="F198" s="44">
        <v>0.89600000000000002</v>
      </c>
      <c r="G198" s="42" t="s">
        <v>2</v>
      </c>
      <c r="H198" s="42">
        <v>1.693150685</v>
      </c>
      <c r="I198" s="42">
        <v>25.39726027</v>
      </c>
      <c r="J198" s="42">
        <v>42.328767120000002</v>
      </c>
      <c r="K198" s="42">
        <v>93.123287669999996</v>
      </c>
    </row>
    <row r="199" spans="1:11" hidden="1">
      <c r="A199" s="42" t="s">
        <v>326</v>
      </c>
      <c r="B199" s="42">
        <v>631</v>
      </c>
      <c r="C199" s="42">
        <v>1980.71</v>
      </c>
      <c r="D199" s="43">
        <v>1249828.01</v>
      </c>
      <c r="E199" s="44">
        <v>1E-4</v>
      </c>
      <c r="F199" s="44">
        <v>0.89600000000000002</v>
      </c>
      <c r="G199" s="42" t="s">
        <v>2</v>
      </c>
      <c r="H199" s="42">
        <v>1.7287671229999999</v>
      </c>
      <c r="I199" s="42">
        <v>25.931506850000002</v>
      </c>
      <c r="J199" s="42">
        <v>43.219178079999999</v>
      </c>
      <c r="K199" s="42">
        <v>95.082191780000002</v>
      </c>
    </row>
    <row r="200" spans="1:11" hidden="1">
      <c r="A200" s="42" t="s">
        <v>327</v>
      </c>
      <c r="B200" s="42">
        <v>644</v>
      </c>
      <c r="C200" s="42">
        <v>1936.1</v>
      </c>
      <c r="D200" s="43">
        <v>1246848.3999999999</v>
      </c>
      <c r="E200" s="44">
        <v>1E-4</v>
      </c>
      <c r="F200" s="44">
        <v>0.89500000000000002</v>
      </c>
      <c r="G200" s="42" t="s">
        <v>2</v>
      </c>
      <c r="H200" s="42">
        <v>1.7643835619999999</v>
      </c>
      <c r="I200" s="42">
        <v>26.465753419999999</v>
      </c>
      <c r="J200" s="42">
        <v>44.109589040000003</v>
      </c>
      <c r="K200" s="42">
        <v>97.041095889999994</v>
      </c>
    </row>
    <row r="201" spans="1:11" hidden="1">
      <c r="A201" s="42" t="s">
        <v>328</v>
      </c>
      <c r="B201" s="42">
        <v>663</v>
      </c>
      <c r="C201" s="42">
        <v>1871.73</v>
      </c>
      <c r="D201" s="43">
        <v>1240956.99</v>
      </c>
      <c r="E201" s="44">
        <v>1E-4</v>
      </c>
      <c r="F201" s="44">
        <v>0.89500000000000002</v>
      </c>
      <c r="G201" s="42" t="s">
        <v>2</v>
      </c>
      <c r="H201" s="42">
        <v>1.8164383559999999</v>
      </c>
      <c r="I201" s="42">
        <v>27.24657534</v>
      </c>
      <c r="J201" s="42">
        <v>45.410958899999997</v>
      </c>
      <c r="K201" s="42">
        <v>99.904109590000004</v>
      </c>
    </row>
    <row r="202" spans="1:11" hidden="1">
      <c r="A202" s="42" t="s">
        <v>329</v>
      </c>
      <c r="B202" s="42">
        <v>643</v>
      </c>
      <c r="C202" s="42">
        <v>1916.1</v>
      </c>
      <c r="D202" s="43">
        <v>1232052.3</v>
      </c>
      <c r="E202" s="44">
        <v>1E-4</v>
      </c>
      <c r="F202" s="44">
        <v>0.89400000000000002</v>
      </c>
      <c r="G202" s="42" t="s">
        <v>2</v>
      </c>
      <c r="H202" s="42">
        <v>1.761643836</v>
      </c>
      <c r="I202" s="42">
        <v>26.424657530000001</v>
      </c>
      <c r="J202" s="42">
        <v>44.041095890000001</v>
      </c>
      <c r="K202" s="42">
        <v>96.890410959999997</v>
      </c>
    </row>
    <row r="203" spans="1:11" hidden="1">
      <c r="A203" s="42" t="s">
        <v>330</v>
      </c>
      <c r="B203" s="42">
        <v>430</v>
      </c>
      <c r="C203" s="42">
        <v>2805.54</v>
      </c>
      <c r="D203" s="43">
        <v>1206382.2</v>
      </c>
      <c r="E203" s="44">
        <v>1E-4</v>
      </c>
      <c r="F203" s="44">
        <v>0.89400000000000002</v>
      </c>
      <c r="G203" s="42" t="s">
        <v>2</v>
      </c>
      <c r="H203" s="42">
        <v>1.178082192</v>
      </c>
      <c r="I203" s="42">
        <v>17.671232880000002</v>
      </c>
      <c r="J203" s="42">
        <v>29.452054789999998</v>
      </c>
      <c r="K203" s="42">
        <v>64.794520550000001</v>
      </c>
    </row>
    <row r="204" spans="1:11" hidden="1">
      <c r="A204" s="42" t="s">
        <v>331</v>
      </c>
      <c r="B204" s="42">
        <v>669</v>
      </c>
      <c r="C204" s="42">
        <v>1788.7</v>
      </c>
      <c r="D204" s="43">
        <v>1196640.3</v>
      </c>
      <c r="E204" s="44">
        <v>1E-4</v>
      </c>
      <c r="F204" s="44">
        <v>0.89300000000000002</v>
      </c>
      <c r="G204" s="42" t="s">
        <v>2</v>
      </c>
      <c r="H204" s="42">
        <v>1.832876712</v>
      </c>
      <c r="I204" s="42">
        <v>27.493150679999999</v>
      </c>
      <c r="J204" s="42">
        <v>45.821917810000002</v>
      </c>
      <c r="K204" s="42">
        <v>100.8082192</v>
      </c>
    </row>
    <row r="205" spans="1:11" hidden="1">
      <c r="A205" s="42" t="s">
        <v>332</v>
      </c>
      <c r="B205" s="42">
        <v>490</v>
      </c>
      <c r="C205" s="42">
        <v>2412.8000000000002</v>
      </c>
      <c r="D205" s="43">
        <v>1182272</v>
      </c>
      <c r="E205" s="44">
        <v>1E-4</v>
      </c>
      <c r="F205" s="44">
        <v>0.89300000000000002</v>
      </c>
      <c r="G205" s="42" t="s">
        <v>2</v>
      </c>
      <c r="H205" s="42">
        <v>1.3424657529999999</v>
      </c>
      <c r="I205" s="42">
        <v>20.1369863</v>
      </c>
      <c r="J205" s="42">
        <v>33.561643840000002</v>
      </c>
      <c r="K205" s="42">
        <v>73.835616439999995</v>
      </c>
    </row>
    <row r="206" spans="1:11" hidden="1">
      <c r="A206" s="42" t="s">
        <v>333</v>
      </c>
      <c r="B206" s="42">
        <v>358</v>
      </c>
      <c r="C206" s="42">
        <v>3292.9</v>
      </c>
      <c r="D206" s="43">
        <v>1178858.2</v>
      </c>
      <c r="E206" s="44">
        <v>1E-4</v>
      </c>
      <c r="F206" s="44">
        <v>0.89200000000000002</v>
      </c>
      <c r="G206" s="42" t="s">
        <v>2</v>
      </c>
      <c r="H206" s="42">
        <v>0.98082191799999996</v>
      </c>
      <c r="I206" s="42">
        <v>14.712328769999999</v>
      </c>
      <c r="J206" s="42">
        <v>24.520547950000001</v>
      </c>
      <c r="K206" s="42">
        <v>53.945205479999998</v>
      </c>
    </row>
    <row r="207" spans="1:11" hidden="1">
      <c r="A207" s="42" t="s">
        <v>334</v>
      </c>
      <c r="B207" s="42">
        <v>620</v>
      </c>
      <c r="C207" s="42">
        <v>1879.56</v>
      </c>
      <c r="D207" s="43">
        <v>1165327.2</v>
      </c>
      <c r="E207" s="44">
        <v>1E-4</v>
      </c>
      <c r="F207" s="44">
        <v>0.89200000000000002</v>
      </c>
      <c r="G207" s="42" t="s">
        <v>2</v>
      </c>
      <c r="H207" s="42">
        <v>1.6986301370000001</v>
      </c>
      <c r="I207" s="42">
        <v>25.479452049999999</v>
      </c>
      <c r="J207" s="42">
        <v>42.465753419999999</v>
      </c>
      <c r="K207" s="42">
        <v>93.424657530000005</v>
      </c>
    </row>
    <row r="208" spans="1:11" hidden="1">
      <c r="A208" s="42" t="s">
        <v>335</v>
      </c>
      <c r="B208" s="42">
        <v>421</v>
      </c>
      <c r="C208" s="42">
        <v>2762.15</v>
      </c>
      <c r="D208" s="43">
        <v>1162865.1499999999</v>
      </c>
      <c r="E208" s="44">
        <v>1E-4</v>
      </c>
      <c r="F208" s="44">
        <v>0.89100000000000001</v>
      </c>
      <c r="G208" s="42" t="s">
        <v>2</v>
      </c>
      <c r="H208" s="42">
        <v>1.153424658</v>
      </c>
      <c r="I208" s="42">
        <v>17.301369860000001</v>
      </c>
      <c r="J208" s="42">
        <v>28.835616439999999</v>
      </c>
      <c r="K208" s="42">
        <v>63.438356159999998</v>
      </c>
    </row>
    <row r="209" spans="1:11" hidden="1">
      <c r="A209" s="42" t="s">
        <v>336</v>
      </c>
      <c r="B209" s="42">
        <v>737</v>
      </c>
      <c r="C209" s="42">
        <v>1569.11</v>
      </c>
      <c r="D209" s="43">
        <v>1156434.07</v>
      </c>
      <c r="E209" s="44">
        <v>1E-4</v>
      </c>
      <c r="F209" s="44">
        <v>0.89100000000000001</v>
      </c>
      <c r="G209" s="42" t="s">
        <v>2</v>
      </c>
      <c r="H209" s="42">
        <v>2.0191780819999998</v>
      </c>
      <c r="I209" s="42">
        <v>30.287671230000001</v>
      </c>
      <c r="J209" s="42">
        <v>50.479452049999999</v>
      </c>
      <c r="K209" s="42">
        <v>111.0547945</v>
      </c>
    </row>
    <row r="210" spans="1:11" hidden="1">
      <c r="A210" s="42" t="s">
        <v>337</v>
      </c>
      <c r="B210" s="42">
        <v>599</v>
      </c>
      <c r="C210" s="42">
        <v>1906.66</v>
      </c>
      <c r="D210" s="43">
        <v>1142089.3400000001</v>
      </c>
      <c r="E210" s="44">
        <v>1E-4</v>
      </c>
      <c r="F210" s="44">
        <v>0.89</v>
      </c>
      <c r="G210" s="42" t="s">
        <v>2</v>
      </c>
      <c r="H210" s="42">
        <v>1.6410958899999999</v>
      </c>
      <c r="I210" s="42">
        <v>24.61643836</v>
      </c>
      <c r="J210" s="42">
        <v>41.027397260000001</v>
      </c>
      <c r="K210" s="42">
        <v>90.26027397</v>
      </c>
    </row>
    <row r="211" spans="1:11" hidden="1">
      <c r="A211" s="42" t="s">
        <v>338</v>
      </c>
      <c r="B211" s="42">
        <v>609</v>
      </c>
      <c r="C211" s="42">
        <v>1829.66</v>
      </c>
      <c r="D211" s="43">
        <v>1114262.94</v>
      </c>
      <c r="E211" s="44">
        <v>1E-4</v>
      </c>
      <c r="F211" s="44">
        <v>0.89</v>
      </c>
      <c r="G211" s="42" t="s">
        <v>2</v>
      </c>
      <c r="H211" s="42">
        <v>1.6684931510000001</v>
      </c>
      <c r="I211" s="42">
        <v>25.027397260000001</v>
      </c>
      <c r="J211" s="42">
        <v>41.712328769999999</v>
      </c>
      <c r="K211" s="42">
        <v>91.767123290000001</v>
      </c>
    </row>
    <row r="212" spans="1:11" hidden="1">
      <c r="A212" s="42" t="s">
        <v>339</v>
      </c>
      <c r="B212" s="42">
        <v>613</v>
      </c>
      <c r="C212" s="42">
        <v>1815.7</v>
      </c>
      <c r="D212" s="43">
        <v>1113024.1000000001</v>
      </c>
      <c r="E212" s="44">
        <v>1E-4</v>
      </c>
      <c r="F212" s="44">
        <v>0.88900000000000001</v>
      </c>
      <c r="G212" s="42" t="s">
        <v>2</v>
      </c>
      <c r="H212" s="42">
        <v>1.6794520550000001</v>
      </c>
      <c r="I212" s="42">
        <v>25.191780820000002</v>
      </c>
      <c r="J212" s="42">
        <v>41.98630137</v>
      </c>
      <c r="K212" s="42">
        <v>92.369863010000003</v>
      </c>
    </row>
    <row r="213" spans="1:11" hidden="1">
      <c r="A213" s="42" t="s">
        <v>340</v>
      </c>
      <c r="B213" s="42">
        <v>322</v>
      </c>
      <c r="C213" s="42">
        <v>3454</v>
      </c>
      <c r="D213" s="43">
        <v>1112188</v>
      </c>
      <c r="E213" s="44">
        <v>1E-4</v>
      </c>
      <c r="F213" s="44">
        <v>0.88900000000000001</v>
      </c>
      <c r="G213" s="42" t="s">
        <v>2</v>
      </c>
      <c r="H213" s="42">
        <v>0.88219178099999995</v>
      </c>
      <c r="I213" s="42">
        <v>13.232876709999999</v>
      </c>
      <c r="J213" s="42">
        <v>22.054794520000002</v>
      </c>
      <c r="K213" s="42">
        <v>48.520547950000001</v>
      </c>
    </row>
    <row r="214" spans="1:11" hidden="1">
      <c r="A214" s="42" t="s">
        <v>341</v>
      </c>
      <c r="B214" s="42">
        <v>481</v>
      </c>
      <c r="C214" s="42">
        <v>2288.1799999999998</v>
      </c>
      <c r="D214" s="43">
        <v>1100614.58</v>
      </c>
      <c r="E214" s="44">
        <v>1E-4</v>
      </c>
      <c r="F214" s="44">
        <v>0.88800000000000001</v>
      </c>
      <c r="G214" s="42" t="s">
        <v>2</v>
      </c>
      <c r="H214" s="42">
        <v>1.317808219</v>
      </c>
      <c r="I214" s="42">
        <v>19.767123290000001</v>
      </c>
      <c r="J214" s="42">
        <v>32.945205479999998</v>
      </c>
      <c r="K214" s="42">
        <v>72.479452050000006</v>
      </c>
    </row>
    <row r="215" spans="1:11" hidden="1">
      <c r="A215" s="42" t="s">
        <v>342</v>
      </c>
      <c r="B215" s="42">
        <v>526</v>
      </c>
      <c r="C215" s="42">
        <v>2068.2600000000002</v>
      </c>
      <c r="D215" s="43">
        <v>1087904.76</v>
      </c>
      <c r="E215" s="44">
        <v>1E-4</v>
      </c>
      <c r="F215" s="44">
        <v>0.88800000000000001</v>
      </c>
      <c r="G215" s="42" t="s">
        <v>2</v>
      </c>
      <c r="H215" s="42">
        <v>1.4410958899999999</v>
      </c>
      <c r="I215" s="42">
        <v>21.61643836</v>
      </c>
      <c r="J215" s="42">
        <v>36.027397260000001</v>
      </c>
      <c r="K215" s="42">
        <v>79.26027397</v>
      </c>
    </row>
    <row r="216" spans="1:11" hidden="1">
      <c r="A216" s="42" t="s">
        <v>343</v>
      </c>
      <c r="B216" s="42">
        <v>716</v>
      </c>
      <c r="C216" s="42">
        <v>1515.6</v>
      </c>
      <c r="D216" s="43">
        <v>1085169.6000000001</v>
      </c>
      <c r="E216" s="44">
        <v>1E-4</v>
      </c>
      <c r="F216" s="44">
        <v>0.88700000000000001</v>
      </c>
      <c r="G216" s="42" t="s">
        <v>2</v>
      </c>
      <c r="H216" s="42">
        <v>1.9616438359999999</v>
      </c>
      <c r="I216" s="42">
        <v>29.424657530000001</v>
      </c>
      <c r="J216" s="42">
        <v>49.041095890000001</v>
      </c>
      <c r="K216" s="42">
        <v>107.890411</v>
      </c>
    </row>
    <row r="217" spans="1:11" hidden="1">
      <c r="A217" s="42" t="s">
        <v>344</v>
      </c>
      <c r="B217" s="42">
        <v>599</v>
      </c>
      <c r="C217" s="42">
        <v>1769.61</v>
      </c>
      <c r="D217" s="43">
        <v>1059996.3899999999</v>
      </c>
      <c r="E217" s="44">
        <v>1E-4</v>
      </c>
      <c r="F217" s="44">
        <v>0.88600000000000001</v>
      </c>
      <c r="G217" s="42" t="s">
        <v>2</v>
      </c>
      <c r="H217" s="42">
        <v>1.6410958899999999</v>
      </c>
      <c r="I217" s="42">
        <v>24.61643836</v>
      </c>
      <c r="J217" s="42">
        <v>41.027397260000001</v>
      </c>
      <c r="K217" s="42">
        <v>90.26027397</v>
      </c>
    </row>
    <row r="218" spans="1:11" hidden="1">
      <c r="A218" s="42" t="s">
        <v>345</v>
      </c>
      <c r="B218" s="42">
        <v>722</v>
      </c>
      <c r="C218" s="42">
        <v>1441.16</v>
      </c>
      <c r="D218" s="43">
        <v>1040517.52</v>
      </c>
      <c r="E218" s="44">
        <v>1E-4</v>
      </c>
      <c r="F218" s="44">
        <v>0.88600000000000001</v>
      </c>
      <c r="G218" s="42" t="s">
        <v>2</v>
      </c>
      <c r="H218" s="42">
        <v>1.978082192</v>
      </c>
      <c r="I218" s="42">
        <v>29.671232880000002</v>
      </c>
      <c r="J218" s="42">
        <v>49.452054789999998</v>
      </c>
      <c r="K218" s="42">
        <v>108.7945205</v>
      </c>
    </row>
    <row r="219" spans="1:11" hidden="1">
      <c r="A219" s="42" t="s">
        <v>346</v>
      </c>
      <c r="B219" s="42">
        <v>578</v>
      </c>
      <c r="C219" s="42">
        <v>1746.24</v>
      </c>
      <c r="D219" s="43">
        <v>1009326.72</v>
      </c>
      <c r="E219" s="44">
        <v>1E-4</v>
      </c>
      <c r="F219" s="44">
        <v>0.88500000000000001</v>
      </c>
      <c r="G219" s="42" t="s">
        <v>2</v>
      </c>
      <c r="H219" s="42">
        <v>1.583561644</v>
      </c>
      <c r="I219" s="42">
        <v>23.75342466</v>
      </c>
      <c r="J219" s="42">
        <v>39.589041100000003</v>
      </c>
      <c r="K219" s="42">
        <v>87.095890409999996</v>
      </c>
    </row>
    <row r="220" spans="1:11" hidden="1">
      <c r="A220" s="42" t="s">
        <v>347</v>
      </c>
      <c r="B220" s="42">
        <v>478</v>
      </c>
      <c r="C220" s="42">
        <v>2079.04</v>
      </c>
      <c r="D220" s="43">
        <v>993781.12</v>
      </c>
      <c r="E220" s="44">
        <v>1E-4</v>
      </c>
      <c r="F220" s="44">
        <v>0.88500000000000001</v>
      </c>
      <c r="G220" s="42" t="s">
        <v>2</v>
      </c>
      <c r="H220" s="42">
        <v>1.309589041</v>
      </c>
      <c r="I220" s="42">
        <v>19.643835620000001</v>
      </c>
      <c r="J220" s="42">
        <v>32.73972603</v>
      </c>
      <c r="K220" s="42">
        <v>72.027397260000001</v>
      </c>
    </row>
    <row r="221" spans="1:11" hidden="1">
      <c r="A221" s="42" t="s">
        <v>348</v>
      </c>
      <c r="B221" s="42">
        <v>593</v>
      </c>
      <c r="C221" s="42">
        <v>1610.6</v>
      </c>
      <c r="D221" s="43">
        <v>955085.8</v>
      </c>
      <c r="E221" s="44">
        <v>1E-4</v>
      </c>
      <c r="F221" s="44">
        <v>0.88400000000000001</v>
      </c>
      <c r="G221" s="42" t="s">
        <v>2</v>
      </c>
      <c r="H221" s="42">
        <v>1.624657534</v>
      </c>
      <c r="I221" s="42">
        <v>24.36986301</v>
      </c>
      <c r="J221" s="42">
        <v>40.616438359999997</v>
      </c>
      <c r="K221" s="42">
        <v>89.356164379999996</v>
      </c>
    </row>
    <row r="222" spans="1:11" hidden="1">
      <c r="A222" s="42" t="s">
        <v>349</v>
      </c>
      <c r="B222" s="42">
        <v>380</v>
      </c>
      <c r="C222" s="42">
        <v>2497</v>
      </c>
      <c r="D222" s="43">
        <v>948860</v>
      </c>
      <c r="E222" s="44">
        <v>1E-4</v>
      </c>
      <c r="F222" s="44">
        <v>0.88400000000000001</v>
      </c>
      <c r="G222" s="42" t="s">
        <v>2</v>
      </c>
      <c r="H222" s="42">
        <v>1.04109589</v>
      </c>
      <c r="I222" s="42">
        <v>15.61643836</v>
      </c>
      <c r="J222" s="42">
        <v>26.027397260000001</v>
      </c>
      <c r="K222" s="42">
        <v>57.26027397</v>
      </c>
    </row>
    <row r="223" spans="1:11" hidden="1">
      <c r="A223" s="42" t="s">
        <v>350</v>
      </c>
      <c r="B223" s="42">
        <v>568</v>
      </c>
      <c r="C223" s="42">
        <v>1628.45</v>
      </c>
      <c r="D223" s="43">
        <v>924959.6</v>
      </c>
      <c r="E223" s="44">
        <v>1E-4</v>
      </c>
      <c r="F223" s="44">
        <v>0.88300000000000001</v>
      </c>
      <c r="G223" s="42" t="s">
        <v>2</v>
      </c>
      <c r="H223" s="42">
        <v>1.5561643839999999</v>
      </c>
      <c r="I223" s="42">
        <v>23.342465749999999</v>
      </c>
      <c r="J223" s="42">
        <v>38.904109589999997</v>
      </c>
      <c r="K223" s="42">
        <v>85.589041100000003</v>
      </c>
    </row>
    <row r="224" spans="1:11" hidden="1">
      <c r="A224" s="42" t="s">
        <v>351</v>
      </c>
      <c r="B224" s="42">
        <v>547</v>
      </c>
      <c r="C224" s="42">
        <v>1645.77</v>
      </c>
      <c r="D224" s="43">
        <v>900236.19</v>
      </c>
      <c r="E224" s="44">
        <v>1E-4</v>
      </c>
      <c r="F224" s="44">
        <v>0.88300000000000001</v>
      </c>
      <c r="G224" s="42" t="s">
        <v>2</v>
      </c>
      <c r="H224" s="42">
        <v>1.4986301369999999</v>
      </c>
      <c r="I224" s="42">
        <v>22.479452049999999</v>
      </c>
      <c r="J224" s="42">
        <v>37.465753419999999</v>
      </c>
      <c r="K224" s="42">
        <v>82.424657530000005</v>
      </c>
    </row>
    <row r="225" spans="1:11" hidden="1">
      <c r="A225" s="42" t="s">
        <v>352</v>
      </c>
      <c r="B225" s="42">
        <v>531</v>
      </c>
      <c r="C225" s="42">
        <v>1659.24</v>
      </c>
      <c r="D225" s="43">
        <v>881056.44</v>
      </c>
      <c r="E225" s="44">
        <v>1E-4</v>
      </c>
      <c r="F225" s="44">
        <v>0.88200000000000001</v>
      </c>
      <c r="G225" s="42" t="s">
        <v>2</v>
      </c>
      <c r="H225" s="42">
        <v>1.454794521</v>
      </c>
      <c r="I225" s="42">
        <v>21.821917809999999</v>
      </c>
      <c r="J225" s="42">
        <v>36.369863010000003</v>
      </c>
      <c r="K225" s="42">
        <v>80.013698629999993</v>
      </c>
    </row>
    <row r="226" spans="1:11" hidden="1">
      <c r="A226" s="42" t="s">
        <v>353</v>
      </c>
      <c r="B226" s="42">
        <v>790</v>
      </c>
      <c r="C226" s="42">
        <v>1105</v>
      </c>
      <c r="D226" s="43">
        <v>872950</v>
      </c>
      <c r="E226" s="44">
        <v>1E-4</v>
      </c>
      <c r="F226" s="44">
        <v>0.88200000000000001</v>
      </c>
      <c r="G226" s="42" t="s">
        <v>2</v>
      </c>
      <c r="H226" s="42">
        <v>2.1643835619999998</v>
      </c>
      <c r="I226" s="42">
        <v>32.465753419999999</v>
      </c>
      <c r="J226" s="42">
        <v>54.109589040000003</v>
      </c>
      <c r="K226" s="42">
        <v>119.0410959</v>
      </c>
    </row>
    <row r="227" spans="1:11" hidden="1">
      <c r="A227" s="42" t="s">
        <v>354</v>
      </c>
      <c r="B227" s="42">
        <v>651</v>
      </c>
      <c r="C227" s="42">
        <v>1329.75</v>
      </c>
      <c r="D227" s="43">
        <v>865667.25</v>
      </c>
      <c r="E227" s="44">
        <v>1E-4</v>
      </c>
      <c r="F227" s="44">
        <v>0.88100000000000001</v>
      </c>
      <c r="G227" s="42" t="s">
        <v>2</v>
      </c>
      <c r="H227" s="42">
        <v>1.7835616439999999</v>
      </c>
      <c r="I227" s="42">
        <v>26.75342466</v>
      </c>
      <c r="J227" s="42">
        <v>44.589041100000003</v>
      </c>
      <c r="K227" s="42">
        <v>98.095890409999996</v>
      </c>
    </row>
    <row r="228" spans="1:11" hidden="1">
      <c r="A228" s="42" t="s">
        <v>355</v>
      </c>
      <c r="B228" s="42">
        <v>454</v>
      </c>
      <c r="C228" s="42">
        <v>1882.48</v>
      </c>
      <c r="D228" s="43">
        <v>854645.92</v>
      </c>
      <c r="E228" s="44">
        <v>1E-4</v>
      </c>
      <c r="F228" s="44">
        <v>0.88100000000000001</v>
      </c>
      <c r="G228" s="42" t="s">
        <v>2</v>
      </c>
      <c r="H228" s="42">
        <v>1.2438356159999999</v>
      </c>
      <c r="I228" s="42">
        <v>18.657534250000001</v>
      </c>
      <c r="J228" s="42">
        <v>31.095890409999999</v>
      </c>
      <c r="K228" s="42">
        <v>68.410958899999997</v>
      </c>
    </row>
    <row r="229" spans="1:11" hidden="1">
      <c r="A229" s="42" t="s">
        <v>356</v>
      </c>
      <c r="B229" s="42">
        <v>230</v>
      </c>
      <c r="C229" s="42">
        <v>3698.49</v>
      </c>
      <c r="D229" s="43">
        <v>850652.7</v>
      </c>
      <c r="E229" s="44">
        <v>1E-4</v>
      </c>
      <c r="F229" s="44">
        <v>0.88</v>
      </c>
      <c r="G229" s="42" t="s">
        <v>2</v>
      </c>
      <c r="H229" s="42">
        <v>0.63013698600000001</v>
      </c>
      <c r="I229" s="42">
        <v>9.4520547950000005</v>
      </c>
      <c r="J229" s="42">
        <v>15.75342466</v>
      </c>
      <c r="K229" s="42">
        <v>34.657534249999998</v>
      </c>
    </row>
    <row r="230" spans="1:11" hidden="1">
      <c r="A230" s="42" t="s">
        <v>357</v>
      </c>
      <c r="B230" s="42">
        <v>611</v>
      </c>
      <c r="C230" s="42">
        <v>1356.81</v>
      </c>
      <c r="D230" s="43">
        <v>829010.91</v>
      </c>
      <c r="E230" s="44">
        <v>1E-4</v>
      </c>
      <c r="F230" s="44">
        <v>0.88</v>
      </c>
      <c r="G230" s="42" t="s">
        <v>2</v>
      </c>
      <c r="H230" s="42">
        <v>1.6739726029999999</v>
      </c>
      <c r="I230" s="42">
        <v>25.109589039999999</v>
      </c>
      <c r="J230" s="42">
        <v>41.849315070000003</v>
      </c>
      <c r="K230" s="42">
        <v>92.068493149999995</v>
      </c>
    </row>
    <row r="231" spans="1:11" hidden="1">
      <c r="A231" s="42" t="s">
        <v>358</v>
      </c>
      <c r="B231" s="42">
        <v>433</v>
      </c>
      <c r="C231" s="42">
        <v>1908.62</v>
      </c>
      <c r="D231" s="43">
        <v>826432.46</v>
      </c>
      <c r="E231" s="44">
        <v>1E-4</v>
      </c>
      <c r="F231" s="44">
        <v>0.879</v>
      </c>
      <c r="G231" s="42" t="s">
        <v>2</v>
      </c>
      <c r="H231" s="42">
        <v>1.18630137</v>
      </c>
      <c r="I231" s="42">
        <v>17.794520550000001</v>
      </c>
      <c r="J231" s="42">
        <v>29.657534250000001</v>
      </c>
      <c r="K231" s="42">
        <v>65.246575340000007</v>
      </c>
    </row>
    <row r="232" spans="1:11" hidden="1">
      <c r="A232" s="42" t="s">
        <v>359</v>
      </c>
      <c r="B232" s="42">
        <v>191</v>
      </c>
      <c r="C232" s="42">
        <v>4255.28</v>
      </c>
      <c r="D232" s="43">
        <v>812758.48</v>
      </c>
      <c r="E232" s="44">
        <v>1E-4</v>
      </c>
      <c r="F232" s="44">
        <v>0.879</v>
      </c>
      <c r="G232" s="42" t="s">
        <v>2</v>
      </c>
      <c r="H232" s="42">
        <v>0.52328767099999995</v>
      </c>
      <c r="I232" s="42">
        <v>7.8493150680000001</v>
      </c>
      <c r="J232" s="42">
        <v>13.08219178</v>
      </c>
      <c r="K232" s="42">
        <v>28.780821920000001</v>
      </c>
    </row>
    <row r="233" spans="1:11" hidden="1">
      <c r="A233" s="42" t="s">
        <v>360</v>
      </c>
      <c r="B233" s="42">
        <v>609</v>
      </c>
      <c r="C233" s="42">
        <v>1304.03</v>
      </c>
      <c r="D233" s="43">
        <v>794154.27</v>
      </c>
      <c r="E233" s="44">
        <v>1E-4</v>
      </c>
      <c r="F233" s="44">
        <v>0.878</v>
      </c>
      <c r="G233" s="42" t="s">
        <v>2</v>
      </c>
      <c r="H233" s="42">
        <v>1.6684931510000001</v>
      </c>
      <c r="I233" s="42">
        <v>25.027397260000001</v>
      </c>
      <c r="J233" s="42">
        <v>41.712328769999999</v>
      </c>
      <c r="K233" s="42">
        <v>91.767123290000001</v>
      </c>
    </row>
    <row r="234" spans="1:11" hidden="1">
      <c r="A234" s="42" t="s">
        <v>361</v>
      </c>
      <c r="B234" s="42">
        <v>610</v>
      </c>
      <c r="C234" s="42">
        <v>1278.0999999999999</v>
      </c>
      <c r="D234" s="43">
        <v>779641</v>
      </c>
      <c r="E234" s="44">
        <v>1E-4</v>
      </c>
      <c r="F234" s="44">
        <v>0.878</v>
      </c>
      <c r="G234" s="42" t="s">
        <v>2</v>
      </c>
      <c r="H234" s="42">
        <v>1.671232877</v>
      </c>
      <c r="I234" s="42">
        <v>25.068493149999998</v>
      </c>
      <c r="J234" s="42">
        <v>41.780821920000001</v>
      </c>
      <c r="K234" s="42">
        <v>91.917808219999998</v>
      </c>
    </row>
    <row r="235" spans="1:11" hidden="1">
      <c r="A235" s="42" t="s">
        <v>362</v>
      </c>
      <c r="B235" s="42">
        <v>495</v>
      </c>
      <c r="C235" s="42">
        <v>1572.84</v>
      </c>
      <c r="D235" s="43">
        <v>778555.8</v>
      </c>
      <c r="E235" s="44">
        <v>1E-4</v>
      </c>
      <c r="F235" s="44">
        <v>0.877</v>
      </c>
      <c r="G235" s="42" t="s">
        <v>2</v>
      </c>
      <c r="H235" s="42">
        <v>1.3561643839999999</v>
      </c>
      <c r="I235" s="42">
        <v>20.342465749999999</v>
      </c>
      <c r="J235" s="42">
        <v>33.904109589999997</v>
      </c>
      <c r="K235" s="42">
        <v>74.589041100000003</v>
      </c>
    </row>
    <row r="236" spans="1:11" hidden="1">
      <c r="A236" s="42" t="s">
        <v>363</v>
      </c>
      <c r="B236" s="42">
        <v>346</v>
      </c>
      <c r="C236" s="42">
        <v>2234.0300000000002</v>
      </c>
      <c r="D236" s="43">
        <v>772974.38</v>
      </c>
      <c r="E236" s="44">
        <v>1E-4</v>
      </c>
      <c r="F236" s="44">
        <v>0.876</v>
      </c>
      <c r="G236" s="42" t="s">
        <v>2</v>
      </c>
      <c r="H236" s="42">
        <v>0.94794520500000001</v>
      </c>
      <c r="I236" s="42">
        <v>14.219178080000001</v>
      </c>
      <c r="J236" s="42">
        <v>23.698630139999999</v>
      </c>
      <c r="K236" s="42">
        <v>52.136986299999997</v>
      </c>
    </row>
    <row r="237" spans="1:11" hidden="1">
      <c r="A237" s="42" t="s">
        <v>364</v>
      </c>
      <c r="B237" s="42">
        <v>605</v>
      </c>
      <c r="C237" s="42">
        <v>1272.25</v>
      </c>
      <c r="D237" s="43">
        <v>769711.25</v>
      </c>
      <c r="E237" s="44">
        <v>1E-4</v>
      </c>
      <c r="F237" s="44">
        <v>0.876</v>
      </c>
      <c r="G237" s="42" t="s">
        <v>2</v>
      </c>
      <c r="H237" s="42">
        <v>1.6575342470000001</v>
      </c>
      <c r="I237" s="42">
        <v>24.8630137</v>
      </c>
      <c r="J237" s="42">
        <v>41.438356159999998</v>
      </c>
      <c r="K237" s="42">
        <v>91.164383560000005</v>
      </c>
    </row>
    <row r="238" spans="1:11" hidden="1">
      <c r="A238" s="42" t="s">
        <v>365</v>
      </c>
      <c r="B238" s="42">
        <v>501</v>
      </c>
      <c r="C238" s="42">
        <v>1516.56</v>
      </c>
      <c r="D238" s="43">
        <v>759796.56</v>
      </c>
      <c r="E238" s="44">
        <v>1E-4</v>
      </c>
      <c r="F238" s="44">
        <v>0.875</v>
      </c>
      <c r="G238" s="42" t="s">
        <v>2</v>
      </c>
      <c r="H238" s="42">
        <v>1.37260274</v>
      </c>
      <c r="I238" s="42">
        <v>20.589041099999999</v>
      </c>
      <c r="J238" s="42">
        <v>34.315068490000002</v>
      </c>
      <c r="K238" s="42">
        <v>75.493150679999999</v>
      </c>
    </row>
    <row r="239" spans="1:11" hidden="1">
      <c r="A239" s="42" t="s">
        <v>366</v>
      </c>
      <c r="B239" s="42">
        <v>365</v>
      </c>
      <c r="C239" s="42">
        <v>2070.88</v>
      </c>
      <c r="D239" s="43">
        <v>755871.2</v>
      </c>
      <c r="E239" s="44">
        <v>1E-4</v>
      </c>
      <c r="F239" s="44">
        <v>0.875</v>
      </c>
      <c r="G239" s="42" t="s">
        <v>2</v>
      </c>
      <c r="H239" s="42">
        <v>1</v>
      </c>
      <c r="I239" s="42">
        <v>15</v>
      </c>
      <c r="J239" s="42">
        <v>25</v>
      </c>
      <c r="K239" s="42">
        <v>55</v>
      </c>
    </row>
    <row r="240" spans="1:11" hidden="1">
      <c r="A240" s="42" t="s">
        <v>367</v>
      </c>
      <c r="B240" s="42">
        <v>500</v>
      </c>
      <c r="C240" s="42">
        <v>1508.9</v>
      </c>
      <c r="D240" s="43">
        <v>754450</v>
      </c>
      <c r="E240" s="44">
        <v>1E-4</v>
      </c>
      <c r="F240" s="44">
        <v>0.874</v>
      </c>
      <c r="G240" s="42" t="s">
        <v>2</v>
      </c>
      <c r="H240" s="42">
        <v>1.3698630140000001</v>
      </c>
      <c r="I240" s="42">
        <v>20.547945210000002</v>
      </c>
      <c r="J240" s="42">
        <v>34.24657534</v>
      </c>
      <c r="K240" s="42">
        <v>75.342465750000002</v>
      </c>
    </row>
    <row r="241" spans="1:11" hidden="1">
      <c r="A241" s="42" t="s">
        <v>368</v>
      </c>
      <c r="B241" s="42">
        <v>186</v>
      </c>
      <c r="C241" s="42">
        <v>3977.75</v>
      </c>
      <c r="D241" s="43">
        <v>739861.5</v>
      </c>
      <c r="E241" s="44">
        <v>1E-4</v>
      </c>
      <c r="F241" s="44">
        <v>0.874</v>
      </c>
      <c r="G241" s="42" t="s">
        <v>2</v>
      </c>
      <c r="H241" s="42">
        <v>0.50958904100000002</v>
      </c>
      <c r="I241" s="42">
        <v>7.6438356159999996</v>
      </c>
      <c r="J241" s="42">
        <v>12.73972603</v>
      </c>
      <c r="K241" s="42">
        <v>28.027397260000001</v>
      </c>
    </row>
    <row r="242" spans="1:11" hidden="1">
      <c r="A242" s="42" t="s">
        <v>369</v>
      </c>
      <c r="B242" s="42">
        <v>144</v>
      </c>
      <c r="C242" s="42">
        <v>5119.7700000000004</v>
      </c>
      <c r="D242" s="43">
        <v>737246.88</v>
      </c>
      <c r="E242" s="44">
        <v>1E-4</v>
      </c>
      <c r="F242" s="44">
        <v>0.873</v>
      </c>
      <c r="G242" s="42" t="s">
        <v>2</v>
      </c>
      <c r="H242" s="42">
        <v>0.39452054800000003</v>
      </c>
      <c r="I242" s="42">
        <v>5.9178082190000003</v>
      </c>
      <c r="J242" s="42">
        <v>9.8630136989999997</v>
      </c>
      <c r="K242" s="42">
        <v>21.698630139999999</v>
      </c>
    </row>
    <row r="243" spans="1:11" hidden="1">
      <c r="A243" s="42" t="s">
        <v>370</v>
      </c>
      <c r="B243" s="42">
        <v>482</v>
      </c>
      <c r="C243" s="42">
        <v>1523.41</v>
      </c>
      <c r="D243" s="43">
        <v>734283.62</v>
      </c>
      <c r="E243" s="44">
        <v>1E-4</v>
      </c>
      <c r="F243" s="44">
        <v>0.873</v>
      </c>
      <c r="G243" s="42" t="s">
        <v>2</v>
      </c>
      <c r="H243" s="42">
        <v>1.3205479449999999</v>
      </c>
      <c r="I243" s="42">
        <v>19.808219179999998</v>
      </c>
      <c r="J243" s="42">
        <v>33.01369863</v>
      </c>
      <c r="K243" s="42">
        <v>72.630136989999997</v>
      </c>
    </row>
    <row r="244" spans="1:11" hidden="1">
      <c r="A244" s="42" t="s">
        <v>371</v>
      </c>
      <c r="B244" s="42">
        <v>462</v>
      </c>
      <c r="C244" s="42">
        <v>1537.8</v>
      </c>
      <c r="D244" s="43">
        <v>710463.6</v>
      </c>
      <c r="E244" s="44">
        <v>1E-4</v>
      </c>
      <c r="F244" s="44">
        <v>0.872</v>
      </c>
      <c r="G244" s="42" t="s">
        <v>2</v>
      </c>
      <c r="H244" s="42">
        <v>1.265753425</v>
      </c>
      <c r="I244" s="42">
        <v>18.98630137</v>
      </c>
      <c r="J244" s="42">
        <v>31.643835620000001</v>
      </c>
      <c r="K244" s="42">
        <v>69.616438360000004</v>
      </c>
    </row>
    <row r="245" spans="1:11" hidden="1">
      <c r="A245" s="42" t="s">
        <v>372</v>
      </c>
      <c r="B245" s="42">
        <v>213</v>
      </c>
      <c r="C245" s="42">
        <v>3320.5</v>
      </c>
      <c r="D245" s="43">
        <v>707266.5</v>
      </c>
      <c r="E245" s="44">
        <v>1E-4</v>
      </c>
      <c r="F245" s="44">
        <v>0.872</v>
      </c>
      <c r="G245" s="42" t="s">
        <v>2</v>
      </c>
      <c r="H245" s="42">
        <v>0.58356164399999999</v>
      </c>
      <c r="I245" s="42">
        <v>8.7534246580000001</v>
      </c>
      <c r="J245" s="42">
        <v>14.589041099999999</v>
      </c>
      <c r="K245" s="42">
        <v>32.095890410000003</v>
      </c>
    </row>
    <row r="246" spans="1:11" hidden="1">
      <c r="A246" s="42" t="s">
        <v>373</v>
      </c>
      <c r="B246" s="42">
        <v>480</v>
      </c>
      <c r="C246" s="42">
        <v>1471.08</v>
      </c>
      <c r="D246" s="43">
        <v>706118.4</v>
      </c>
      <c r="E246" s="44">
        <v>1E-4</v>
      </c>
      <c r="F246" s="44">
        <v>0.871</v>
      </c>
      <c r="G246" s="42" t="s">
        <v>2</v>
      </c>
      <c r="H246" s="42">
        <v>1.3150684930000001</v>
      </c>
      <c r="I246" s="42">
        <v>19.7260274</v>
      </c>
      <c r="J246" s="42">
        <v>32.876712329999997</v>
      </c>
      <c r="K246" s="42">
        <v>72.328767119999995</v>
      </c>
    </row>
    <row r="247" spans="1:11" hidden="1">
      <c r="A247" s="42" t="s">
        <v>374</v>
      </c>
      <c r="B247" s="42">
        <v>478</v>
      </c>
      <c r="C247" s="42">
        <v>1475.02</v>
      </c>
      <c r="D247" s="43">
        <v>705059.56</v>
      </c>
      <c r="E247" s="44">
        <v>1E-4</v>
      </c>
      <c r="F247" s="44">
        <v>0.871</v>
      </c>
      <c r="G247" s="42" t="s">
        <v>2</v>
      </c>
      <c r="H247" s="42">
        <v>1.309589041</v>
      </c>
      <c r="I247" s="42">
        <v>19.643835620000001</v>
      </c>
      <c r="J247" s="42">
        <v>32.73972603</v>
      </c>
      <c r="K247" s="42">
        <v>72.027397260000001</v>
      </c>
    </row>
    <row r="248" spans="1:11" hidden="1">
      <c r="A248" s="42" t="s">
        <v>375</v>
      </c>
      <c r="B248" s="42">
        <v>142</v>
      </c>
      <c r="C248" s="42">
        <v>4959.6499999999996</v>
      </c>
      <c r="D248" s="43">
        <v>704270.3</v>
      </c>
      <c r="E248" s="44">
        <v>1E-4</v>
      </c>
      <c r="F248" s="44">
        <v>0.87</v>
      </c>
      <c r="G248" s="42" t="s">
        <v>2</v>
      </c>
      <c r="H248" s="42">
        <v>0.38904109599999998</v>
      </c>
      <c r="I248" s="42">
        <v>5.8356164379999997</v>
      </c>
      <c r="J248" s="42">
        <v>9.7260273969999993</v>
      </c>
      <c r="K248" s="42">
        <v>21.39726027</v>
      </c>
    </row>
    <row r="249" spans="1:11" hidden="1">
      <c r="A249" s="42" t="s">
        <v>376</v>
      </c>
      <c r="B249" s="42">
        <v>135</v>
      </c>
      <c r="C249" s="42">
        <v>5198.57</v>
      </c>
      <c r="D249" s="43">
        <v>701806.95</v>
      </c>
      <c r="E249" s="44">
        <v>1E-4</v>
      </c>
      <c r="F249" s="44">
        <v>0.87</v>
      </c>
      <c r="G249" s="42" t="s">
        <v>2</v>
      </c>
      <c r="H249" s="42">
        <v>0.36986301399999999</v>
      </c>
      <c r="I249" s="42">
        <v>5.5479452050000004</v>
      </c>
      <c r="J249" s="42">
        <v>9.2465753419999999</v>
      </c>
      <c r="K249" s="42">
        <v>20.342465749999999</v>
      </c>
    </row>
    <row r="250" spans="1:11" hidden="1">
      <c r="A250" s="42" t="s">
        <v>377</v>
      </c>
      <c r="B250" s="42">
        <v>320</v>
      </c>
      <c r="C250" s="42">
        <v>2177.52</v>
      </c>
      <c r="D250" s="43">
        <v>696806.40000000002</v>
      </c>
      <c r="E250" s="44">
        <v>1E-4</v>
      </c>
      <c r="F250" s="44">
        <v>0.86899999999999999</v>
      </c>
      <c r="G250" s="42" t="s">
        <v>2</v>
      </c>
      <c r="H250" s="42">
        <v>0.87671232899999996</v>
      </c>
      <c r="I250" s="42">
        <v>13.150684930000001</v>
      </c>
      <c r="J250" s="42">
        <v>21.917808220000001</v>
      </c>
      <c r="K250" s="42">
        <v>48.219178079999999</v>
      </c>
    </row>
    <row r="251" spans="1:11" hidden="1">
      <c r="A251" s="42" t="s">
        <v>378</v>
      </c>
      <c r="B251" s="42">
        <v>383</v>
      </c>
      <c r="C251" s="42">
        <v>1772.17</v>
      </c>
      <c r="D251" s="43">
        <v>678741.11</v>
      </c>
      <c r="E251" s="44">
        <v>1E-4</v>
      </c>
      <c r="F251" s="44">
        <v>0.86899999999999999</v>
      </c>
      <c r="G251" s="42" t="s">
        <v>2</v>
      </c>
      <c r="H251" s="42">
        <v>1.0493150680000001</v>
      </c>
      <c r="I251" s="42">
        <v>15.73972603</v>
      </c>
      <c r="J251" s="42">
        <v>26.232876709999999</v>
      </c>
      <c r="K251" s="42">
        <v>57.712328769999999</v>
      </c>
    </row>
    <row r="252" spans="1:11" hidden="1">
      <c r="A252" s="42" t="s">
        <v>379</v>
      </c>
      <c r="B252" s="42">
        <v>194</v>
      </c>
      <c r="C252" s="42">
        <v>3473.78</v>
      </c>
      <c r="D252" s="43">
        <v>673913.32</v>
      </c>
      <c r="E252" s="44">
        <v>0</v>
      </c>
      <c r="F252" s="44">
        <v>0.86799999999999999</v>
      </c>
      <c r="G252" s="42" t="s">
        <v>2</v>
      </c>
      <c r="H252" s="42">
        <v>0.531506849</v>
      </c>
      <c r="I252" s="42">
        <v>7.9726027400000001</v>
      </c>
      <c r="J252" s="42">
        <v>13.287671230000001</v>
      </c>
      <c r="K252" s="42">
        <v>29.232876709999999</v>
      </c>
    </row>
    <row r="253" spans="1:11" hidden="1">
      <c r="A253" s="42" t="s">
        <v>380</v>
      </c>
      <c r="B253" s="42">
        <v>563</v>
      </c>
      <c r="C253" s="42">
        <v>1196.8499999999999</v>
      </c>
      <c r="D253" s="43">
        <v>673826.55</v>
      </c>
      <c r="E253" s="44">
        <v>0</v>
      </c>
      <c r="F253" s="44">
        <v>0.86799999999999999</v>
      </c>
      <c r="G253" s="42" t="s">
        <v>2</v>
      </c>
      <c r="H253" s="42">
        <v>1.5424657530000001</v>
      </c>
      <c r="I253" s="42">
        <v>23.1369863</v>
      </c>
      <c r="J253" s="42">
        <v>38.561643840000002</v>
      </c>
      <c r="K253" s="42">
        <v>84.835616439999995</v>
      </c>
    </row>
    <row r="254" spans="1:11" hidden="1">
      <c r="A254" s="42" t="s">
        <v>381</v>
      </c>
      <c r="B254" s="42">
        <v>479</v>
      </c>
      <c r="C254" s="42">
        <v>1403.57</v>
      </c>
      <c r="D254" s="43">
        <v>672310.03</v>
      </c>
      <c r="E254" s="44">
        <v>0</v>
      </c>
      <c r="F254" s="44">
        <v>0.86699999999999999</v>
      </c>
      <c r="G254" s="42" t="s">
        <v>2</v>
      </c>
      <c r="H254" s="42">
        <v>1.3123287669999999</v>
      </c>
      <c r="I254" s="42">
        <v>19.684931509999998</v>
      </c>
      <c r="J254" s="42">
        <v>32.808219180000002</v>
      </c>
      <c r="K254" s="42">
        <v>72.178082189999998</v>
      </c>
    </row>
    <row r="255" spans="1:11" hidden="1">
      <c r="A255" s="42" t="s">
        <v>382</v>
      </c>
      <c r="B255" s="42">
        <v>470</v>
      </c>
      <c r="C255" s="42">
        <v>1380.42</v>
      </c>
      <c r="D255" s="43">
        <v>648797.4</v>
      </c>
      <c r="E255" s="44">
        <v>0</v>
      </c>
      <c r="F255" s="44">
        <v>0.86599999999999999</v>
      </c>
      <c r="G255" s="42" t="s">
        <v>2</v>
      </c>
      <c r="H255" s="42">
        <v>1.287671233</v>
      </c>
      <c r="I255" s="42">
        <v>19.315068490000002</v>
      </c>
      <c r="J255" s="42">
        <v>32.191780819999998</v>
      </c>
      <c r="K255" s="42">
        <v>70.821917810000002</v>
      </c>
    </row>
    <row r="256" spans="1:11" hidden="1">
      <c r="A256" s="42" t="s">
        <v>383</v>
      </c>
      <c r="B256" s="42">
        <v>552</v>
      </c>
      <c r="C256" s="42">
        <v>1147.3599999999999</v>
      </c>
      <c r="D256" s="43">
        <v>633342.71999999997</v>
      </c>
      <c r="E256" s="44">
        <v>0</v>
      </c>
      <c r="F256" s="44">
        <v>0.86599999999999999</v>
      </c>
      <c r="G256" s="42" t="s">
        <v>2</v>
      </c>
      <c r="H256" s="42">
        <v>1.5123287670000001</v>
      </c>
      <c r="I256" s="42">
        <v>22.684931509999998</v>
      </c>
      <c r="J256" s="42">
        <v>37.808219180000002</v>
      </c>
      <c r="K256" s="42">
        <v>83.178082189999998</v>
      </c>
    </row>
    <row r="257" spans="1:11" hidden="1">
      <c r="A257" s="42" t="s">
        <v>384</v>
      </c>
      <c r="B257" s="42">
        <v>452</v>
      </c>
      <c r="C257" s="42">
        <v>1392.69</v>
      </c>
      <c r="D257" s="43">
        <v>629495.88</v>
      </c>
      <c r="E257" s="44">
        <v>0</v>
      </c>
      <c r="F257" s="44">
        <v>0.86499999999999999</v>
      </c>
      <c r="G257" s="42" t="s">
        <v>2</v>
      </c>
      <c r="H257" s="42">
        <v>1.238356164</v>
      </c>
      <c r="I257" s="42">
        <v>18.575342469999999</v>
      </c>
      <c r="J257" s="42">
        <v>30.958904109999999</v>
      </c>
      <c r="K257" s="42">
        <v>68.109589040000003</v>
      </c>
    </row>
    <row r="258" spans="1:11" hidden="1">
      <c r="A258" s="42" t="s">
        <v>385</v>
      </c>
      <c r="B258" s="42">
        <v>537</v>
      </c>
      <c r="C258" s="42">
        <v>1148.1099999999999</v>
      </c>
      <c r="D258" s="43">
        <v>616535.06999999995</v>
      </c>
      <c r="E258" s="44">
        <v>0</v>
      </c>
      <c r="F258" s="44">
        <v>0.86499999999999999</v>
      </c>
      <c r="G258" s="42" t="s">
        <v>2</v>
      </c>
      <c r="H258" s="42">
        <v>1.471232877</v>
      </c>
      <c r="I258" s="42">
        <v>22.068493149999998</v>
      </c>
      <c r="J258" s="42">
        <v>36.780821920000001</v>
      </c>
      <c r="K258" s="42">
        <v>80.917808219999998</v>
      </c>
    </row>
    <row r="259" spans="1:11" hidden="1">
      <c r="A259" s="42" t="s">
        <v>386</v>
      </c>
      <c r="B259" s="42">
        <v>230</v>
      </c>
      <c r="C259" s="42">
        <v>2647.54</v>
      </c>
      <c r="D259" s="43">
        <v>608934.19999999995</v>
      </c>
      <c r="E259" s="44">
        <v>0</v>
      </c>
      <c r="F259" s="44">
        <v>0.86399999999999999</v>
      </c>
      <c r="G259" s="42" t="s">
        <v>2</v>
      </c>
      <c r="H259" s="42">
        <v>0.63013698600000001</v>
      </c>
      <c r="I259" s="42">
        <v>9.4520547950000005</v>
      </c>
      <c r="J259" s="42">
        <v>15.75342466</v>
      </c>
      <c r="K259" s="42">
        <v>34.657534249999998</v>
      </c>
    </row>
    <row r="260" spans="1:11" hidden="1">
      <c r="A260" s="42" t="s">
        <v>387</v>
      </c>
      <c r="B260" s="42">
        <v>216</v>
      </c>
      <c r="C260" s="42">
        <v>2803.43</v>
      </c>
      <c r="D260" s="43">
        <v>605540.88</v>
      </c>
      <c r="E260" s="44">
        <v>0</v>
      </c>
      <c r="F260" s="44">
        <v>0.86399999999999999</v>
      </c>
      <c r="G260" s="42" t="s">
        <v>2</v>
      </c>
      <c r="H260" s="42">
        <v>0.59178082200000004</v>
      </c>
      <c r="I260" s="42">
        <v>8.8767123290000001</v>
      </c>
      <c r="J260" s="42">
        <v>14.79452055</v>
      </c>
      <c r="K260" s="42">
        <v>32.547945210000002</v>
      </c>
    </row>
    <row r="261" spans="1:11" hidden="1">
      <c r="A261" s="42" t="s">
        <v>388</v>
      </c>
      <c r="B261" s="42">
        <v>438</v>
      </c>
      <c r="C261" s="42">
        <v>1382.16</v>
      </c>
      <c r="D261" s="43">
        <v>605386.07999999996</v>
      </c>
      <c r="E261" s="44">
        <v>0</v>
      </c>
      <c r="F261" s="44">
        <v>0.86299999999999999</v>
      </c>
      <c r="G261" s="42" t="s">
        <v>2</v>
      </c>
      <c r="H261" s="42">
        <v>1.2</v>
      </c>
      <c r="I261" s="42">
        <v>18</v>
      </c>
      <c r="J261" s="42">
        <v>30</v>
      </c>
      <c r="K261" s="42">
        <v>66</v>
      </c>
    </row>
    <row r="262" spans="1:11" hidden="1">
      <c r="A262" s="42" t="s">
        <v>389</v>
      </c>
      <c r="B262" s="42">
        <v>228</v>
      </c>
      <c r="C262" s="42">
        <v>2642.48</v>
      </c>
      <c r="D262" s="43">
        <v>602485.43999999994</v>
      </c>
      <c r="E262" s="44">
        <v>0</v>
      </c>
      <c r="F262" s="44">
        <v>0.86299999999999999</v>
      </c>
      <c r="G262" s="42" t="s">
        <v>2</v>
      </c>
      <c r="H262" s="42">
        <v>0.62465753400000001</v>
      </c>
      <c r="I262" s="42">
        <v>9.3698630139999999</v>
      </c>
      <c r="J262" s="42">
        <v>15.61643836</v>
      </c>
      <c r="K262" s="42">
        <v>34.356164380000003</v>
      </c>
    </row>
    <row r="263" spans="1:11" hidden="1">
      <c r="A263" s="42" t="s">
        <v>390</v>
      </c>
      <c r="B263" s="42">
        <v>388</v>
      </c>
      <c r="C263" s="42">
        <v>1545.76</v>
      </c>
      <c r="D263" s="43">
        <v>599754.88</v>
      </c>
      <c r="E263" s="44">
        <v>0</v>
      </c>
      <c r="F263" s="44">
        <v>0.86199999999999999</v>
      </c>
      <c r="G263" s="42" t="s">
        <v>2</v>
      </c>
      <c r="H263" s="42">
        <v>1.0630136990000001</v>
      </c>
      <c r="I263" s="42">
        <v>15.94520548</v>
      </c>
      <c r="J263" s="42">
        <v>26.575342469999999</v>
      </c>
      <c r="K263" s="42">
        <v>58.465753419999999</v>
      </c>
    </row>
    <row r="264" spans="1:11" hidden="1">
      <c r="A264" s="42" t="s">
        <v>391</v>
      </c>
      <c r="B264" s="42">
        <v>164</v>
      </c>
      <c r="C264" s="42">
        <v>3638.27</v>
      </c>
      <c r="D264" s="43">
        <v>596676.28</v>
      </c>
      <c r="E264" s="44">
        <v>0</v>
      </c>
      <c r="F264" s="44">
        <v>0.86199999999999999</v>
      </c>
      <c r="G264" s="42" t="s">
        <v>2</v>
      </c>
      <c r="H264" s="42">
        <v>0.44931506799999998</v>
      </c>
      <c r="I264" s="42">
        <v>6.7397260269999997</v>
      </c>
      <c r="J264" s="42">
        <v>11.232876709999999</v>
      </c>
      <c r="K264" s="42">
        <v>24.712328769999999</v>
      </c>
    </row>
    <row r="265" spans="1:11" hidden="1">
      <c r="A265" s="42" t="s">
        <v>392</v>
      </c>
      <c r="B265" s="42">
        <v>259</v>
      </c>
      <c r="C265" s="42">
        <v>2299.71</v>
      </c>
      <c r="D265" s="43">
        <v>595624.89</v>
      </c>
      <c r="E265" s="44">
        <v>0</v>
      </c>
      <c r="F265" s="44">
        <v>0.86099999999999999</v>
      </c>
      <c r="G265" s="42" t="s">
        <v>2</v>
      </c>
      <c r="H265" s="42">
        <v>0.70958904099999998</v>
      </c>
      <c r="I265" s="42">
        <v>10.643835620000001</v>
      </c>
      <c r="J265" s="42">
        <v>17.73972603</v>
      </c>
      <c r="K265" s="42">
        <v>39.027397260000001</v>
      </c>
    </row>
    <row r="266" spans="1:11" hidden="1">
      <c r="A266" s="42" t="s">
        <v>393</v>
      </c>
      <c r="B266" s="42">
        <v>445</v>
      </c>
      <c r="C266" s="42">
        <v>1332.03</v>
      </c>
      <c r="D266" s="43">
        <v>592753.35</v>
      </c>
      <c r="E266" s="44">
        <v>0</v>
      </c>
      <c r="F266" s="44">
        <v>0.86099999999999999</v>
      </c>
      <c r="G266" s="42" t="s">
        <v>2</v>
      </c>
      <c r="H266" s="42">
        <v>1.219178082</v>
      </c>
      <c r="I266" s="42">
        <v>18.287671230000001</v>
      </c>
      <c r="J266" s="42">
        <v>30.479452049999999</v>
      </c>
      <c r="K266" s="42">
        <v>67.054794520000002</v>
      </c>
    </row>
    <row r="267" spans="1:11" hidden="1">
      <c r="A267" s="42" t="s">
        <v>394</v>
      </c>
      <c r="B267" s="42">
        <v>523</v>
      </c>
      <c r="C267" s="42">
        <v>1108.19</v>
      </c>
      <c r="D267" s="43">
        <v>579583.37</v>
      </c>
      <c r="E267" s="44">
        <v>0</v>
      </c>
      <c r="F267" s="44">
        <v>0.86</v>
      </c>
      <c r="G267" s="42" t="s">
        <v>2</v>
      </c>
      <c r="H267" s="42">
        <v>1.4328767120000001</v>
      </c>
      <c r="I267" s="42">
        <v>21.493150679999999</v>
      </c>
      <c r="J267" s="42">
        <v>35.821917810000002</v>
      </c>
      <c r="K267" s="42">
        <v>78.808219179999995</v>
      </c>
    </row>
    <row r="268" spans="1:11" hidden="1">
      <c r="A268" s="42" t="s">
        <v>395</v>
      </c>
      <c r="B268" s="42">
        <v>423</v>
      </c>
      <c r="C268" s="42">
        <v>1357.02</v>
      </c>
      <c r="D268" s="43">
        <v>574019.46</v>
      </c>
      <c r="E268" s="44">
        <v>0</v>
      </c>
      <c r="F268" s="44">
        <v>0.86</v>
      </c>
      <c r="G268" s="42" t="s">
        <v>2</v>
      </c>
      <c r="H268" s="42">
        <v>1.1589041099999999</v>
      </c>
      <c r="I268" s="42">
        <v>17.38356164</v>
      </c>
      <c r="J268" s="42">
        <v>28.972602739999999</v>
      </c>
      <c r="K268" s="42">
        <v>63.73972603</v>
      </c>
    </row>
    <row r="269" spans="1:11" hidden="1">
      <c r="A269" s="42" t="s">
        <v>396</v>
      </c>
      <c r="B269" s="42">
        <v>253</v>
      </c>
      <c r="C269" s="42">
        <v>2229.08</v>
      </c>
      <c r="D269" s="43">
        <v>563957.24</v>
      </c>
      <c r="E269" s="44">
        <v>0</v>
      </c>
      <c r="F269" s="44">
        <v>0.85899999999999999</v>
      </c>
      <c r="G269" s="42" t="s">
        <v>2</v>
      </c>
      <c r="H269" s="42">
        <v>0.69315068499999999</v>
      </c>
      <c r="I269" s="42">
        <v>10.39726027</v>
      </c>
      <c r="J269" s="42">
        <v>17.328767119999998</v>
      </c>
      <c r="K269" s="42">
        <v>38.123287670000003</v>
      </c>
    </row>
    <row r="270" spans="1:11" hidden="1">
      <c r="A270" s="42" t="s">
        <v>397</v>
      </c>
      <c r="B270" s="42">
        <v>437</v>
      </c>
      <c r="C270" s="42">
        <v>1272.04</v>
      </c>
      <c r="D270" s="43">
        <v>555881.48</v>
      </c>
      <c r="E270" s="44">
        <v>0</v>
      </c>
      <c r="F270" s="44">
        <v>0.85899999999999999</v>
      </c>
      <c r="G270" s="42" t="s">
        <v>2</v>
      </c>
      <c r="H270" s="42">
        <v>1.197260274</v>
      </c>
      <c r="I270" s="42">
        <v>17.958904109999999</v>
      </c>
      <c r="J270" s="42">
        <v>29.931506850000002</v>
      </c>
      <c r="K270" s="42">
        <v>65.849315070000003</v>
      </c>
    </row>
    <row r="271" spans="1:11" hidden="1">
      <c r="A271" s="42" t="s">
        <v>398</v>
      </c>
      <c r="B271" s="42">
        <v>169</v>
      </c>
      <c r="C271" s="42">
        <v>3162.77</v>
      </c>
      <c r="D271" s="43">
        <v>534508.13</v>
      </c>
      <c r="E271" s="44">
        <v>0</v>
      </c>
      <c r="F271" s="44">
        <v>0.85799999999999998</v>
      </c>
      <c r="G271" s="42" t="s">
        <v>2</v>
      </c>
      <c r="H271" s="42">
        <v>0.463013699</v>
      </c>
      <c r="I271" s="42">
        <v>6.9452054790000002</v>
      </c>
      <c r="J271" s="42">
        <v>11.575342470000001</v>
      </c>
      <c r="K271" s="42">
        <v>25.465753419999999</v>
      </c>
    </row>
    <row r="272" spans="1:11" hidden="1">
      <c r="A272" s="42" t="s">
        <v>399</v>
      </c>
      <c r="B272" s="42">
        <v>173</v>
      </c>
      <c r="C272" s="42">
        <v>2928.72</v>
      </c>
      <c r="D272" s="43">
        <v>506668.56</v>
      </c>
      <c r="E272" s="44">
        <v>0</v>
      </c>
      <c r="F272" s="44">
        <v>0.85799999999999998</v>
      </c>
      <c r="G272" s="42" t="s">
        <v>2</v>
      </c>
      <c r="H272" s="42">
        <v>0.47397260299999999</v>
      </c>
      <c r="I272" s="42">
        <v>7.1095890410000004</v>
      </c>
      <c r="J272" s="42">
        <v>11.849315069999999</v>
      </c>
      <c r="K272" s="42">
        <v>26.068493149999998</v>
      </c>
    </row>
    <row r="273" spans="1:11" hidden="1">
      <c r="A273" s="42" t="s">
        <v>400</v>
      </c>
      <c r="B273" s="42">
        <v>378</v>
      </c>
      <c r="C273" s="42">
        <v>1333.06</v>
      </c>
      <c r="D273" s="43">
        <v>503896.68</v>
      </c>
      <c r="E273" s="44">
        <v>0</v>
      </c>
      <c r="F273" s="44">
        <v>0.85699999999999998</v>
      </c>
      <c r="G273" s="42" t="s">
        <v>2</v>
      </c>
      <c r="H273" s="42">
        <v>1.0356164379999999</v>
      </c>
      <c r="I273" s="42">
        <v>15.53424658</v>
      </c>
      <c r="J273" s="42">
        <v>25.890410960000001</v>
      </c>
      <c r="K273" s="42">
        <v>56.958904109999999</v>
      </c>
    </row>
    <row r="274" spans="1:11" hidden="1">
      <c r="A274" s="42" t="s">
        <v>401</v>
      </c>
      <c r="B274" s="42">
        <v>406</v>
      </c>
      <c r="C274" s="42">
        <v>1233.08</v>
      </c>
      <c r="D274" s="43">
        <v>500630.48</v>
      </c>
      <c r="E274" s="44">
        <v>0</v>
      </c>
      <c r="F274" s="44">
        <v>0.85599999999999998</v>
      </c>
      <c r="G274" s="42" t="s">
        <v>2</v>
      </c>
      <c r="H274" s="42">
        <v>1.1123287669999999</v>
      </c>
      <c r="I274" s="42">
        <v>16.684931509999998</v>
      </c>
      <c r="J274" s="42">
        <v>27.808219179999998</v>
      </c>
      <c r="K274" s="42">
        <v>61.178082189999998</v>
      </c>
    </row>
    <row r="275" spans="1:11" hidden="1">
      <c r="A275" s="42" t="s">
        <v>402</v>
      </c>
      <c r="B275" s="42">
        <v>393</v>
      </c>
      <c r="C275" s="42">
        <v>1248.74</v>
      </c>
      <c r="D275" s="43">
        <v>490754.82</v>
      </c>
      <c r="E275" s="44">
        <v>0</v>
      </c>
      <c r="F275" s="44">
        <v>0.85599999999999998</v>
      </c>
      <c r="G275" s="42" t="s">
        <v>2</v>
      </c>
      <c r="H275" s="42">
        <v>1.076712329</v>
      </c>
      <c r="I275" s="42">
        <v>16.150684930000001</v>
      </c>
      <c r="J275" s="42">
        <v>26.917808220000001</v>
      </c>
      <c r="K275" s="42">
        <v>59.219178079999999</v>
      </c>
    </row>
    <row r="276" spans="1:11" hidden="1">
      <c r="A276" s="42" t="s">
        <v>403</v>
      </c>
      <c r="B276" s="42">
        <v>482</v>
      </c>
      <c r="C276" s="42">
        <v>1009.68</v>
      </c>
      <c r="D276" s="43">
        <v>486665.76</v>
      </c>
      <c r="E276" s="44">
        <v>0</v>
      </c>
      <c r="F276" s="44">
        <v>0.85499999999999998</v>
      </c>
      <c r="G276" s="42" t="s">
        <v>2</v>
      </c>
      <c r="H276" s="42">
        <v>1.3205479449999999</v>
      </c>
      <c r="I276" s="42">
        <v>19.808219179999998</v>
      </c>
      <c r="J276" s="42">
        <v>33.01369863</v>
      </c>
      <c r="K276" s="42">
        <v>72.630136989999997</v>
      </c>
    </row>
    <row r="277" spans="1:11" hidden="1">
      <c r="A277" s="42" t="s">
        <v>404</v>
      </c>
      <c r="B277" s="42">
        <v>272</v>
      </c>
      <c r="C277" s="42">
        <v>1786.54</v>
      </c>
      <c r="D277" s="43">
        <v>485938.88</v>
      </c>
      <c r="E277" s="44">
        <v>0</v>
      </c>
      <c r="F277" s="44">
        <v>0.85499999999999998</v>
      </c>
      <c r="G277" s="42" t="s">
        <v>2</v>
      </c>
      <c r="H277" s="42">
        <v>0.745205479</v>
      </c>
      <c r="I277" s="42">
        <v>11.17808219</v>
      </c>
      <c r="J277" s="42">
        <v>18.63013699</v>
      </c>
      <c r="K277" s="42">
        <v>40.98630137</v>
      </c>
    </row>
    <row r="278" spans="1:11" hidden="1">
      <c r="A278" s="42" t="s">
        <v>405</v>
      </c>
      <c r="B278" s="42">
        <v>325</v>
      </c>
      <c r="C278" s="42">
        <v>1483.84</v>
      </c>
      <c r="D278" s="43">
        <v>482248</v>
      </c>
      <c r="E278" s="44">
        <v>0</v>
      </c>
      <c r="F278" s="44">
        <v>0.85399999999999998</v>
      </c>
      <c r="G278" s="42" t="s">
        <v>2</v>
      </c>
      <c r="H278" s="42">
        <v>0.890410959</v>
      </c>
      <c r="I278" s="42">
        <v>13.356164379999999</v>
      </c>
      <c r="J278" s="42">
        <v>22.26027397</v>
      </c>
      <c r="K278" s="42">
        <v>48.972602739999999</v>
      </c>
    </row>
    <row r="279" spans="1:11" hidden="1">
      <c r="A279" s="42" t="s">
        <v>406</v>
      </c>
      <c r="B279" s="42">
        <v>147</v>
      </c>
      <c r="C279" s="42">
        <v>3249.36</v>
      </c>
      <c r="D279" s="43">
        <v>477655.92</v>
      </c>
      <c r="E279" s="44">
        <v>0</v>
      </c>
      <c r="F279" s="44">
        <v>0.85399999999999998</v>
      </c>
      <c r="G279" s="42" t="s">
        <v>2</v>
      </c>
      <c r="H279" s="42">
        <v>0.40273972600000002</v>
      </c>
      <c r="I279" s="42">
        <v>6.0410958900000002</v>
      </c>
      <c r="J279" s="42">
        <v>10.06849315</v>
      </c>
      <c r="K279" s="42">
        <v>22.150684930000001</v>
      </c>
    </row>
    <row r="280" spans="1:11" hidden="1">
      <c r="A280" s="42" t="s">
        <v>407</v>
      </c>
      <c r="B280" s="42">
        <v>405</v>
      </c>
      <c r="C280" s="42">
        <v>1179.27</v>
      </c>
      <c r="D280" s="43">
        <v>477604.35</v>
      </c>
      <c r="E280" s="44">
        <v>0</v>
      </c>
      <c r="F280" s="44">
        <v>0.85299999999999998</v>
      </c>
      <c r="G280" s="42" t="s">
        <v>2</v>
      </c>
      <c r="H280" s="42">
        <v>1.109589041</v>
      </c>
      <c r="I280" s="42">
        <v>16.643835620000001</v>
      </c>
      <c r="J280" s="42">
        <v>27.73972603</v>
      </c>
      <c r="K280" s="42">
        <v>61.027397260000001</v>
      </c>
    </row>
    <row r="281" spans="1:11" hidden="1">
      <c r="A281" s="42" t="s">
        <v>408</v>
      </c>
      <c r="B281" s="42">
        <v>377</v>
      </c>
      <c r="C281" s="42">
        <v>1238.32</v>
      </c>
      <c r="D281" s="43">
        <v>466846.64</v>
      </c>
      <c r="E281" s="44">
        <v>0</v>
      </c>
      <c r="F281" s="44">
        <v>0.85299999999999998</v>
      </c>
      <c r="G281" s="42" t="s">
        <v>2</v>
      </c>
      <c r="H281" s="42">
        <v>1.032876712</v>
      </c>
      <c r="I281" s="42">
        <v>15.493150679999999</v>
      </c>
      <c r="J281" s="42">
        <v>25.821917809999999</v>
      </c>
      <c r="K281" s="42">
        <v>56.808219180000002</v>
      </c>
    </row>
    <row r="282" spans="1:11" hidden="1">
      <c r="A282" s="42" t="s">
        <v>409</v>
      </c>
      <c r="B282" s="42">
        <v>172</v>
      </c>
      <c r="C282" s="42">
        <v>2680.1</v>
      </c>
      <c r="D282" s="43">
        <v>460977.2</v>
      </c>
      <c r="E282" s="44">
        <v>0</v>
      </c>
      <c r="F282" s="44">
        <v>0.85199999999999998</v>
      </c>
      <c r="G282" s="42" t="s">
        <v>2</v>
      </c>
      <c r="H282" s="42">
        <v>0.47123287699999999</v>
      </c>
      <c r="I282" s="42">
        <v>7.0684931510000002</v>
      </c>
      <c r="J282" s="42">
        <v>11.780821919999999</v>
      </c>
      <c r="K282" s="42">
        <v>25.917808220000001</v>
      </c>
    </row>
    <row r="283" spans="1:11" hidden="1">
      <c r="A283" s="42" t="s">
        <v>410</v>
      </c>
      <c r="B283" s="42">
        <v>381</v>
      </c>
      <c r="C283" s="42">
        <v>1193.43</v>
      </c>
      <c r="D283" s="43">
        <v>454696.83</v>
      </c>
      <c r="E283" s="44">
        <v>0</v>
      </c>
      <c r="F283" s="44">
        <v>0.85199999999999998</v>
      </c>
      <c r="G283" s="42" t="s">
        <v>2</v>
      </c>
      <c r="H283" s="42">
        <v>1.043835616</v>
      </c>
      <c r="I283" s="42">
        <v>15.657534249999999</v>
      </c>
      <c r="J283" s="42">
        <v>26.095890409999999</v>
      </c>
      <c r="K283" s="42">
        <v>57.410958899999997</v>
      </c>
    </row>
    <row r="284" spans="1:11" hidden="1">
      <c r="A284" s="42" t="s">
        <v>411</v>
      </c>
      <c r="B284" s="42">
        <v>230</v>
      </c>
      <c r="C284" s="42">
        <v>1970.33</v>
      </c>
      <c r="D284" s="43">
        <v>453175.9</v>
      </c>
      <c r="E284" s="44">
        <v>0</v>
      </c>
      <c r="F284" s="44">
        <v>0.85099999999999998</v>
      </c>
      <c r="G284" s="42" t="s">
        <v>2</v>
      </c>
      <c r="H284" s="42">
        <v>0.63013698600000001</v>
      </c>
      <c r="I284" s="42">
        <v>9.4520547950000005</v>
      </c>
      <c r="J284" s="42">
        <v>15.75342466</v>
      </c>
      <c r="K284" s="42">
        <v>34.657534249999998</v>
      </c>
    </row>
    <row r="285" spans="1:11" hidden="1">
      <c r="A285" s="42" t="s">
        <v>412</v>
      </c>
      <c r="B285" s="42">
        <v>380</v>
      </c>
      <c r="C285" s="42">
        <v>1177.58</v>
      </c>
      <c r="D285" s="43">
        <v>447480.4</v>
      </c>
      <c r="E285" s="44">
        <v>0</v>
      </c>
      <c r="F285" s="44">
        <v>0.85099999999999998</v>
      </c>
      <c r="G285" s="42" t="s">
        <v>2</v>
      </c>
      <c r="H285" s="42">
        <v>1.04109589</v>
      </c>
      <c r="I285" s="42">
        <v>15.61643836</v>
      </c>
      <c r="J285" s="42">
        <v>26.027397260000001</v>
      </c>
      <c r="K285" s="42">
        <v>57.26027397</v>
      </c>
    </row>
    <row r="286" spans="1:11" hidden="1">
      <c r="A286" s="42" t="s">
        <v>413</v>
      </c>
      <c r="B286" s="42">
        <v>399</v>
      </c>
      <c r="C286" s="42">
        <v>1120.26</v>
      </c>
      <c r="D286" s="43">
        <v>446983.74</v>
      </c>
      <c r="E286" s="44">
        <v>0</v>
      </c>
      <c r="F286" s="44">
        <v>0.85</v>
      </c>
      <c r="G286" s="42" t="s">
        <v>2</v>
      </c>
      <c r="H286" s="42">
        <v>1.0931506849999999</v>
      </c>
      <c r="I286" s="42">
        <v>16.39726027</v>
      </c>
      <c r="J286" s="42">
        <v>27.328767119999998</v>
      </c>
      <c r="K286" s="42">
        <v>60.123287670000003</v>
      </c>
    </row>
    <row r="287" spans="1:11" hidden="1">
      <c r="A287" s="42" t="s">
        <v>414</v>
      </c>
      <c r="B287" s="42">
        <v>182</v>
      </c>
      <c r="C287" s="42">
        <v>2401.21</v>
      </c>
      <c r="D287" s="43">
        <v>437020.22</v>
      </c>
      <c r="E287" s="44">
        <v>0</v>
      </c>
      <c r="F287" s="44">
        <v>0.85</v>
      </c>
      <c r="G287" s="42" t="s">
        <v>2</v>
      </c>
      <c r="H287" s="42">
        <v>0.49863013699999997</v>
      </c>
      <c r="I287" s="42">
        <v>7.4794520550000003</v>
      </c>
      <c r="J287" s="42">
        <v>12.46575342</v>
      </c>
      <c r="K287" s="42">
        <v>27.424657530000001</v>
      </c>
    </row>
    <row r="288" spans="1:11" hidden="1">
      <c r="A288" s="42" t="s">
        <v>415</v>
      </c>
      <c r="B288" s="42">
        <v>454</v>
      </c>
      <c r="C288" s="42">
        <v>958.74</v>
      </c>
      <c r="D288" s="43">
        <v>435267.96</v>
      </c>
      <c r="E288" s="44">
        <v>0</v>
      </c>
      <c r="F288" s="44">
        <v>0.84899999999999998</v>
      </c>
      <c r="G288" s="42" t="s">
        <v>2</v>
      </c>
      <c r="H288" s="42">
        <v>1.2438356159999999</v>
      </c>
      <c r="I288" s="42">
        <v>18.657534250000001</v>
      </c>
      <c r="J288" s="42">
        <v>31.095890409999999</v>
      </c>
      <c r="K288" s="42">
        <v>68.410958899999997</v>
      </c>
    </row>
    <row r="289" spans="1:11" hidden="1">
      <c r="A289" s="42" t="s">
        <v>416</v>
      </c>
      <c r="B289" s="42">
        <v>219</v>
      </c>
      <c r="C289" s="42">
        <v>1972.53</v>
      </c>
      <c r="D289" s="43">
        <v>431984.07</v>
      </c>
      <c r="E289" s="44">
        <v>0</v>
      </c>
      <c r="F289" s="44">
        <v>0.84899999999999998</v>
      </c>
      <c r="G289" s="42" t="s">
        <v>2</v>
      </c>
      <c r="H289" s="42">
        <v>0.6</v>
      </c>
      <c r="I289" s="42">
        <v>9</v>
      </c>
      <c r="J289" s="42">
        <v>15</v>
      </c>
      <c r="K289" s="42">
        <v>33</v>
      </c>
    </row>
    <row r="290" spans="1:11" hidden="1">
      <c r="A290" s="42" t="s">
        <v>417</v>
      </c>
      <c r="B290" s="42">
        <v>399</v>
      </c>
      <c r="C290" s="42">
        <v>1075.96</v>
      </c>
      <c r="D290" s="43">
        <v>429308.04</v>
      </c>
      <c r="E290" s="44">
        <v>0</v>
      </c>
      <c r="F290" s="44">
        <v>0.84799999999999998</v>
      </c>
      <c r="G290" s="42" t="s">
        <v>2</v>
      </c>
      <c r="H290" s="42">
        <v>1.0931506849999999</v>
      </c>
      <c r="I290" s="42">
        <v>16.39726027</v>
      </c>
      <c r="J290" s="42">
        <v>27.328767119999998</v>
      </c>
      <c r="K290" s="42">
        <v>60.123287670000003</v>
      </c>
    </row>
    <row r="291" spans="1:11" hidden="1">
      <c r="A291" s="42" t="s">
        <v>418</v>
      </c>
      <c r="B291" s="42">
        <v>165</v>
      </c>
      <c r="C291" s="42">
        <v>2592.23</v>
      </c>
      <c r="D291" s="43">
        <v>427717.95</v>
      </c>
      <c r="E291" s="44">
        <v>0</v>
      </c>
      <c r="F291" s="44">
        <v>0.84799999999999998</v>
      </c>
      <c r="G291" s="42" t="s">
        <v>2</v>
      </c>
      <c r="H291" s="42">
        <v>0.45205479500000001</v>
      </c>
      <c r="I291" s="42">
        <v>6.780821918</v>
      </c>
      <c r="J291" s="42">
        <v>11.301369859999999</v>
      </c>
      <c r="K291" s="42">
        <v>24.8630137</v>
      </c>
    </row>
    <row r="292" spans="1:11" hidden="1">
      <c r="A292" s="42" t="s">
        <v>419</v>
      </c>
      <c r="B292" s="42">
        <v>157</v>
      </c>
      <c r="C292" s="42">
        <v>2678.72</v>
      </c>
      <c r="D292" s="43">
        <v>420559.04</v>
      </c>
      <c r="E292" s="44">
        <v>0</v>
      </c>
      <c r="F292" s="44">
        <v>0.84699999999999998</v>
      </c>
      <c r="G292" s="42" t="s">
        <v>2</v>
      </c>
      <c r="H292" s="42">
        <v>0.430136986</v>
      </c>
      <c r="I292" s="42">
        <v>6.4520547949999996</v>
      </c>
      <c r="J292" s="42">
        <v>10.75342466</v>
      </c>
      <c r="K292" s="42">
        <v>23.657534250000001</v>
      </c>
    </row>
    <row r="293" spans="1:11" hidden="1">
      <c r="A293" s="42" t="s">
        <v>420</v>
      </c>
      <c r="B293" s="42">
        <v>445</v>
      </c>
      <c r="C293" s="42">
        <v>945.05</v>
      </c>
      <c r="D293" s="43">
        <v>420547.25</v>
      </c>
      <c r="E293" s="44">
        <v>0</v>
      </c>
      <c r="F293" s="44">
        <v>0.84699999999999998</v>
      </c>
      <c r="G293" s="42" t="s">
        <v>2</v>
      </c>
      <c r="H293" s="42">
        <v>1.219178082</v>
      </c>
      <c r="I293" s="42">
        <v>18.287671230000001</v>
      </c>
      <c r="J293" s="42">
        <v>30.479452049999999</v>
      </c>
      <c r="K293" s="42">
        <v>67.054794520000002</v>
      </c>
    </row>
    <row r="294" spans="1:11" hidden="1">
      <c r="A294" s="42" t="s">
        <v>421</v>
      </c>
      <c r="B294" s="42">
        <v>320</v>
      </c>
      <c r="C294" s="42">
        <v>1293.57</v>
      </c>
      <c r="D294" s="43">
        <v>413942.4</v>
      </c>
      <c r="E294" s="44">
        <v>0</v>
      </c>
      <c r="F294" s="44">
        <v>0.84599999999999997</v>
      </c>
      <c r="G294" s="42" t="s">
        <v>2</v>
      </c>
      <c r="H294" s="42">
        <v>0.87671232899999996</v>
      </c>
      <c r="I294" s="42">
        <v>13.150684930000001</v>
      </c>
      <c r="J294" s="42">
        <v>21.917808220000001</v>
      </c>
      <c r="K294" s="42">
        <v>48.219178079999999</v>
      </c>
    </row>
    <row r="295" spans="1:11" hidden="1">
      <c r="A295" s="42" t="s">
        <v>422</v>
      </c>
      <c r="B295" s="42">
        <v>439</v>
      </c>
      <c r="C295" s="42">
        <v>935.89</v>
      </c>
      <c r="D295" s="43">
        <v>410855.71</v>
      </c>
      <c r="E295" s="44">
        <v>0</v>
      </c>
      <c r="F295" s="44">
        <v>0.84499999999999997</v>
      </c>
      <c r="G295" s="42" t="s">
        <v>2</v>
      </c>
      <c r="H295" s="42">
        <v>1.2027397259999999</v>
      </c>
      <c r="I295" s="42">
        <v>18.041095890000001</v>
      </c>
      <c r="J295" s="42">
        <v>30.068493149999998</v>
      </c>
      <c r="K295" s="42">
        <v>66.150684929999997</v>
      </c>
    </row>
    <row r="296" spans="1:11" hidden="1">
      <c r="A296" s="42" t="s">
        <v>423</v>
      </c>
      <c r="B296" s="42">
        <v>360</v>
      </c>
      <c r="C296" s="42">
        <v>1115.6600000000001</v>
      </c>
      <c r="D296" s="43">
        <v>401637.6</v>
      </c>
      <c r="E296" s="44">
        <v>0</v>
      </c>
      <c r="F296" s="44">
        <v>0.84499999999999997</v>
      </c>
      <c r="G296" s="42" t="s">
        <v>2</v>
      </c>
      <c r="H296" s="42">
        <v>0.98630136999999996</v>
      </c>
      <c r="I296" s="42">
        <v>14.79452055</v>
      </c>
      <c r="J296" s="42">
        <v>24.657534250000001</v>
      </c>
      <c r="K296" s="42">
        <v>54.24657534</v>
      </c>
    </row>
    <row r="297" spans="1:11" hidden="1">
      <c r="A297" s="42" t="s">
        <v>424</v>
      </c>
      <c r="B297" s="42">
        <v>52</v>
      </c>
      <c r="C297" s="42">
        <v>7687.66</v>
      </c>
      <c r="D297" s="43">
        <v>399758.32</v>
      </c>
      <c r="E297" s="44">
        <v>0</v>
      </c>
      <c r="F297" s="44">
        <v>0.84399999999999997</v>
      </c>
      <c r="G297" s="42" t="s">
        <v>2</v>
      </c>
      <c r="H297" s="42">
        <v>0.142465753</v>
      </c>
      <c r="I297" s="42">
        <v>2.1369863009999999</v>
      </c>
      <c r="J297" s="42">
        <v>3.561643836</v>
      </c>
      <c r="K297" s="42">
        <v>7.8356164379999997</v>
      </c>
    </row>
    <row r="298" spans="1:11" hidden="1">
      <c r="A298" s="42" t="s">
        <v>425</v>
      </c>
      <c r="B298" s="42">
        <v>509</v>
      </c>
      <c r="C298" s="42">
        <v>780.6</v>
      </c>
      <c r="D298" s="43">
        <v>397325.4</v>
      </c>
      <c r="E298" s="44">
        <v>0</v>
      </c>
      <c r="F298" s="44">
        <v>0.84399999999999997</v>
      </c>
      <c r="G298" s="42" t="s">
        <v>2</v>
      </c>
      <c r="H298" s="42">
        <v>1.394520548</v>
      </c>
      <c r="I298" s="42">
        <v>20.917808220000001</v>
      </c>
      <c r="J298" s="42">
        <v>34.863013700000003</v>
      </c>
      <c r="K298" s="42">
        <v>76.698630140000006</v>
      </c>
    </row>
    <row r="299" spans="1:11" hidden="1">
      <c r="A299" s="42" t="s">
        <v>426</v>
      </c>
      <c r="B299" s="42">
        <v>241</v>
      </c>
      <c r="C299" s="42">
        <v>1644.92</v>
      </c>
      <c r="D299" s="43">
        <v>396425.72</v>
      </c>
      <c r="E299" s="44">
        <v>0</v>
      </c>
      <c r="F299" s="44">
        <v>0.84299999999999997</v>
      </c>
      <c r="G299" s="42" t="s">
        <v>2</v>
      </c>
      <c r="H299" s="42">
        <v>0.66027397300000001</v>
      </c>
      <c r="I299" s="42">
        <v>9.9041095890000008</v>
      </c>
      <c r="J299" s="42">
        <v>16.506849320000001</v>
      </c>
      <c r="K299" s="42">
        <v>36.315068490000002</v>
      </c>
    </row>
    <row r="300" spans="1:11" hidden="1">
      <c r="A300" s="42" t="s">
        <v>427</v>
      </c>
      <c r="B300" s="42">
        <v>360</v>
      </c>
      <c r="C300" s="42">
        <v>1096.92</v>
      </c>
      <c r="D300" s="43">
        <v>394891.2</v>
      </c>
      <c r="E300" s="44">
        <v>0</v>
      </c>
      <c r="F300" s="44">
        <v>0.84299999999999997</v>
      </c>
      <c r="G300" s="42" t="s">
        <v>2</v>
      </c>
      <c r="H300" s="42">
        <v>0.98630136999999996</v>
      </c>
      <c r="I300" s="42">
        <v>14.79452055</v>
      </c>
      <c r="J300" s="42">
        <v>24.657534250000001</v>
      </c>
      <c r="K300" s="42">
        <v>54.24657534</v>
      </c>
    </row>
    <row r="301" spans="1:11" hidden="1">
      <c r="A301" s="42" t="s">
        <v>428</v>
      </c>
      <c r="B301" s="42">
        <v>397</v>
      </c>
      <c r="C301" s="42">
        <v>991.35</v>
      </c>
      <c r="D301" s="43">
        <v>393565.95</v>
      </c>
      <c r="E301" s="44">
        <v>0</v>
      </c>
      <c r="F301" s="44">
        <v>0.84199999999999997</v>
      </c>
      <c r="G301" s="42" t="s">
        <v>2</v>
      </c>
      <c r="H301" s="42">
        <v>1.087671233</v>
      </c>
      <c r="I301" s="42">
        <v>16.315068490000002</v>
      </c>
      <c r="J301" s="42">
        <v>27.191780820000002</v>
      </c>
      <c r="K301" s="42">
        <v>59.821917810000002</v>
      </c>
    </row>
    <row r="302" spans="1:11" hidden="1">
      <c r="A302" s="42" t="s">
        <v>429</v>
      </c>
      <c r="B302" s="42">
        <v>104</v>
      </c>
      <c r="C302" s="42">
        <v>3782.79</v>
      </c>
      <c r="D302" s="43">
        <v>393410.16</v>
      </c>
      <c r="E302" s="44">
        <v>0</v>
      </c>
      <c r="F302" s="44">
        <v>0.84199999999999997</v>
      </c>
      <c r="G302" s="42" t="s">
        <v>2</v>
      </c>
      <c r="H302" s="42">
        <v>0.28493150699999997</v>
      </c>
      <c r="I302" s="42">
        <v>4.2739726029999998</v>
      </c>
      <c r="J302" s="42">
        <v>7.1232876709999999</v>
      </c>
      <c r="K302" s="42">
        <v>15.67123288</v>
      </c>
    </row>
    <row r="303" spans="1:11" hidden="1">
      <c r="A303" s="42" t="s">
        <v>430</v>
      </c>
      <c r="B303" s="42">
        <v>316</v>
      </c>
      <c r="C303" s="42">
        <v>1219.1500000000001</v>
      </c>
      <c r="D303" s="43">
        <v>385251.4</v>
      </c>
      <c r="E303" s="44">
        <v>0</v>
      </c>
      <c r="F303" s="44">
        <v>0.84099999999999997</v>
      </c>
      <c r="G303" s="42" t="s">
        <v>2</v>
      </c>
      <c r="H303" s="42">
        <v>0.86575342499999997</v>
      </c>
      <c r="I303" s="42">
        <v>12.98630137</v>
      </c>
      <c r="J303" s="42">
        <v>21.643835620000001</v>
      </c>
      <c r="K303" s="42">
        <v>47.616438359999997</v>
      </c>
    </row>
    <row r="304" spans="1:11" hidden="1">
      <c r="A304" s="42" t="s">
        <v>431</v>
      </c>
      <c r="B304" s="42">
        <v>332</v>
      </c>
      <c r="C304" s="42">
        <v>1141.98</v>
      </c>
      <c r="D304" s="43">
        <v>379137.36</v>
      </c>
      <c r="E304" s="44">
        <v>0</v>
      </c>
      <c r="F304" s="44">
        <v>0.84099999999999997</v>
      </c>
      <c r="G304" s="42" t="s">
        <v>2</v>
      </c>
      <c r="H304" s="42">
        <v>0.90958904100000004</v>
      </c>
      <c r="I304" s="42">
        <v>13.643835620000001</v>
      </c>
      <c r="J304" s="42">
        <v>22.73972603</v>
      </c>
      <c r="K304" s="42">
        <v>50.027397260000001</v>
      </c>
    </row>
    <row r="305" spans="1:11" hidden="1">
      <c r="A305" s="42" t="s">
        <v>432</v>
      </c>
      <c r="B305" s="42">
        <v>352</v>
      </c>
      <c r="C305" s="42">
        <v>1056.32</v>
      </c>
      <c r="D305" s="43">
        <v>371824.64000000001</v>
      </c>
      <c r="E305" s="44">
        <v>0</v>
      </c>
      <c r="F305" s="44">
        <v>0.84</v>
      </c>
      <c r="G305" s="42" t="s">
        <v>2</v>
      </c>
      <c r="H305" s="42">
        <v>0.96438356199999997</v>
      </c>
      <c r="I305" s="42">
        <v>14.46575342</v>
      </c>
      <c r="J305" s="42">
        <v>24.109589039999999</v>
      </c>
      <c r="K305" s="42">
        <v>53.041095890000001</v>
      </c>
    </row>
    <row r="306" spans="1:11" hidden="1">
      <c r="A306" s="42" t="s">
        <v>433</v>
      </c>
      <c r="B306" s="42">
        <v>337</v>
      </c>
      <c r="C306" s="42">
        <v>1068.57</v>
      </c>
      <c r="D306" s="43">
        <v>360108.09</v>
      </c>
      <c r="E306" s="44">
        <v>0</v>
      </c>
      <c r="F306" s="44">
        <v>0.84</v>
      </c>
      <c r="G306" s="42" t="s">
        <v>2</v>
      </c>
      <c r="H306" s="42">
        <v>0.92328767099999998</v>
      </c>
      <c r="I306" s="42">
        <v>13.849315069999999</v>
      </c>
      <c r="J306" s="42">
        <v>23.082191779999999</v>
      </c>
      <c r="K306" s="42">
        <v>50.780821920000001</v>
      </c>
    </row>
    <row r="307" spans="1:11" hidden="1">
      <c r="A307" s="42" t="s">
        <v>434</v>
      </c>
      <c r="B307" s="42">
        <v>289</v>
      </c>
      <c r="C307" s="42">
        <v>1229.06</v>
      </c>
      <c r="D307" s="43">
        <v>355198.34</v>
      </c>
      <c r="E307" s="44">
        <v>0</v>
      </c>
      <c r="F307" s="44">
        <v>0.83899999999999997</v>
      </c>
      <c r="G307" s="42" t="s">
        <v>2</v>
      </c>
      <c r="H307" s="42">
        <v>0.791780822</v>
      </c>
      <c r="I307" s="42">
        <v>11.87671233</v>
      </c>
      <c r="J307" s="42">
        <v>19.794520550000001</v>
      </c>
      <c r="K307" s="42">
        <v>43.547945210000002</v>
      </c>
    </row>
    <row r="308" spans="1:11" hidden="1">
      <c r="A308" s="42" t="s">
        <v>435</v>
      </c>
      <c r="B308" s="42">
        <v>173</v>
      </c>
      <c r="C308" s="42">
        <v>2045.99</v>
      </c>
      <c r="D308" s="43">
        <v>353956.27</v>
      </c>
      <c r="E308" s="44">
        <v>0</v>
      </c>
      <c r="F308" s="44">
        <v>0.83899999999999997</v>
      </c>
      <c r="G308" s="42" t="s">
        <v>2</v>
      </c>
      <c r="H308" s="42">
        <v>0.47397260299999999</v>
      </c>
      <c r="I308" s="42">
        <v>7.1095890410000004</v>
      </c>
      <c r="J308" s="42">
        <v>11.849315069999999</v>
      </c>
      <c r="K308" s="42">
        <v>26.068493149999998</v>
      </c>
    </row>
    <row r="309" spans="1:11" hidden="1">
      <c r="A309" s="42" t="s">
        <v>436</v>
      </c>
      <c r="B309" s="42">
        <v>299</v>
      </c>
      <c r="C309" s="42">
        <v>1172</v>
      </c>
      <c r="D309" s="43">
        <v>350428</v>
      </c>
      <c r="E309" s="44">
        <v>0</v>
      </c>
      <c r="F309" s="44">
        <v>0.83799999999999997</v>
      </c>
      <c r="G309" s="42" t="s">
        <v>2</v>
      </c>
      <c r="H309" s="42">
        <v>0.81917808199999997</v>
      </c>
      <c r="I309" s="42">
        <v>12.287671230000001</v>
      </c>
      <c r="J309" s="42">
        <v>20.479452049999999</v>
      </c>
      <c r="K309" s="42">
        <v>45.054794520000002</v>
      </c>
    </row>
    <row r="310" spans="1:11" hidden="1">
      <c r="A310" s="42" t="s">
        <v>437</v>
      </c>
      <c r="B310" s="42">
        <v>335</v>
      </c>
      <c r="C310" s="42">
        <v>1030.6300000000001</v>
      </c>
      <c r="D310" s="43">
        <v>345261.05</v>
      </c>
      <c r="E310" s="44">
        <v>0</v>
      </c>
      <c r="F310" s="44">
        <v>0.83799999999999997</v>
      </c>
      <c r="G310" s="42" t="s">
        <v>2</v>
      </c>
      <c r="H310" s="42">
        <v>0.91780821899999998</v>
      </c>
      <c r="I310" s="42">
        <v>13.767123290000001</v>
      </c>
      <c r="J310" s="42">
        <v>22.945205479999998</v>
      </c>
      <c r="K310" s="42">
        <v>50.479452049999999</v>
      </c>
    </row>
    <row r="311" spans="1:11" hidden="1">
      <c r="A311" s="42" t="s">
        <v>438</v>
      </c>
      <c r="B311" s="42">
        <v>100</v>
      </c>
      <c r="C311" s="42">
        <v>3441.24</v>
      </c>
      <c r="D311" s="43">
        <v>344124</v>
      </c>
      <c r="E311" s="44">
        <v>0</v>
      </c>
      <c r="F311" s="44">
        <v>0.83699999999999997</v>
      </c>
      <c r="G311" s="42" t="s">
        <v>2</v>
      </c>
      <c r="H311" s="42">
        <v>0.27397260299999998</v>
      </c>
      <c r="I311" s="42">
        <v>4.1095890410000004</v>
      </c>
      <c r="J311" s="42">
        <v>6.8493150680000001</v>
      </c>
      <c r="K311" s="42">
        <v>15.06849315</v>
      </c>
    </row>
    <row r="312" spans="1:11" hidden="1">
      <c r="A312" s="42" t="s">
        <v>439</v>
      </c>
      <c r="B312" s="42">
        <v>335</v>
      </c>
      <c r="C312" s="42">
        <v>1025.45</v>
      </c>
      <c r="D312" s="43">
        <v>343525.75</v>
      </c>
      <c r="E312" s="44">
        <v>0</v>
      </c>
      <c r="F312" s="44">
        <v>0.83699999999999997</v>
      </c>
      <c r="G312" s="42" t="s">
        <v>2</v>
      </c>
      <c r="H312" s="42">
        <v>0.91780821899999998</v>
      </c>
      <c r="I312" s="42">
        <v>13.767123290000001</v>
      </c>
      <c r="J312" s="42">
        <v>22.945205479999998</v>
      </c>
      <c r="K312" s="42">
        <v>50.479452049999999</v>
      </c>
    </row>
    <row r="313" spans="1:11" hidden="1">
      <c r="A313" s="42" t="s">
        <v>440</v>
      </c>
      <c r="B313" s="42">
        <v>385</v>
      </c>
      <c r="C313" s="42">
        <v>886.81</v>
      </c>
      <c r="D313" s="43">
        <v>341421.85</v>
      </c>
      <c r="E313" s="44">
        <v>0</v>
      </c>
      <c r="F313" s="44">
        <v>0.83599999999999997</v>
      </c>
      <c r="G313" s="42" t="s">
        <v>2</v>
      </c>
      <c r="H313" s="42">
        <v>1.054794521</v>
      </c>
      <c r="I313" s="42">
        <v>15.82191781</v>
      </c>
      <c r="J313" s="42">
        <v>26.36986301</v>
      </c>
      <c r="K313" s="42">
        <v>58.01369863</v>
      </c>
    </row>
    <row r="314" spans="1:11" hidden="1">
      <c r="A314" s="42" t="s">
        <v>441</v>
      </c>
      <c r="B314" s="42">
        <v>332</v>
      </c>
      <c r="C314" s="42">
        <v>1025.47</v>
      </c>
      <c r="D314" s="43">
        <v>340456.04</v>
      </c>
      <c r="E314" s="44">
        <v>0</v>
      </c>
      <c r="F314" s="44">
        <v>0.83499999999999996</v>
      </c>
      <c r="G314" s="42" t="s">
        <v>2</v>
      </c>
      <c r="H314" s="42">
        <v>0.90958904100000004</v>
      </c>
      <c r="I314" s="42">
        <v>13.643835620000001</v>
      </c>
      <c r="J314" s="42">
        <v>22.73972603</v>
      </c>
      <c r="K314" s="42">
        <v>50.027397260000001</v>
      </c>
    </row>
    <row r="315" spans="1:11" hidden="1">
      <c r="A315" s="42" t="s">
        <v>442</v>
      </c>
      <c r="B315" s="42">
        <v>162</v>
      </c>
      <c r="C315" s="42">
        <v>2042.83</v>
      </c>
      <c r="D315" s="43">
        <v>330938.46000000002</v>
      </c>
      <c r="E315" s="44">
        <v>0</v>
      </c>
      <c r="F315" s="44">
        <v>0.83499999999999996</v>
      </c>
      <c r="G315" s="42" t="s">
        <v>2</v>
      </c>
      <c r="H315" s="42">
        <v>0.44383561599999999</v>
      </c>
      <c r="I315" s="42">
        <v>6.6575342470000001</v>
      </c>
      <c r="J315" s="42">
        <v>11.095890410000001</v>
      </c>
      <c r="K315" s="42">
        <v>24.410958900000001</v>
      </c>
    </row>
    <row r="316" spans="1:11" hidden="1">
      <c r="A316" s="42" t="s">
        <v>443</v>
      </c>
      <c r="B316" s="42">
        <v>289</v>
      </c>
      <c r="C316" s="42">
        <v>1144.55</v>
      </c>
      <c r="D316" s="43">
        <v>330774.95</v>
      </c>
      <c r="E316" s="44">
        <v>0</v>
      </c>
      <c r="F316" s="44">
        <v>0.83399999999999996</v>
      </c>
      <c r="G316" s="42" t="s">
        <v>2</v>
      </c>
      <c r="H316" s="42">
        <v>0.791780822</v>
      </c>
      <c r="I316" s="42">
        <v>11.87671233</v>
      </c>
      <c r="J316" s="42">
        <v>19.794520550000001</v>
      </c>
      <c r="K316" s="42">
        <v>43.547945210000002</v>
      </c>
    </row>
    <row r="317" spans="1:11" hidden="1">
      <c r="A317" s="42" t="s">
        <v>444</v>
      </c>
      <c r="B317" s="42">
        <v>145</v>
      </c>
      <c r="C317" s="42">
        <v>2274.23</v>
      </c>
      <c r="D317" s="43">
        <v>329763.34999999998</v>
      </c>
      <c r="E317" s="44">
        <v>0</v>
      </c>
      <c r="F317" s="44">
        <v>0.83399999999999996</v>
      </c>
      <c r="G317" s="42" t="s">
        <v>2</v>
      </c>
      <c r="H317" s="42">
        <v>0.39726027400000002</v>
      </c>
      <c r="I317" s="42">
        <v>5.9589041099999998</v>
      </c>
      <c r="J317" s="42">
        <v>9.9315068489999998</v>
      </c>
      <c r="K317" s="42">
        <v>21.849315069999999</v>
      </c>
    </row>
    <row r="318" spans="1:11" hidden="1">
      <c r="A318" s="42" t="s">
        <v>445</v>
      </c>
      <c r="B318" s="42">
        <v>192</v>
      </c>
      <c r="C318" s="42">
        <v>1712.93</v>
      </c>
      <c r="D318" s="43">
        <v>328882.56</v>
      </c>
      <c r="E318" s="44">
        <v>0</v>
      </c>
      <c r="F318" s="44">
        <v>0.83299999999999996</v>
      </c>
      <c r="G318" s="42" t="s">
        <v>2</v>
      </c>
      <c r="H318" s="42">
        <v>0.52602739700000001</v>
      </c>
      <c r="I318" s="42">
        <v>7.8904109589999996</v>
      </c>
      <c r="J318" s="42">
        <v>13.150684930000001</v>
      </c>
      <c r="K318" s="42">
        <v>28.931506850000002</v>
      </c>
    </row>
    <row r="319" spans="1:11" hidden="1">
      <c r="A319" s="42" t="s">
        <v>446</v>
      </c>
      <c r="B319" s="42">
        <v>266</v>
      </c>
      <c r="C319" s="42">
        <v>1199.04</v>
      </c>
      <c r="D319" s="43">
        <v>318944.64000000001</v>
      </c>
      <c r="E319" s="44">
        <v>0</v>
      </c>
      <c r="F319" s="44">
        <v>0.83299999999999996</v>
      </c>
      <c r="G319" s="42" t="s">
        <v>2</v>
      </c>
      <c r="H319" s="42">
        <v>0.72876712300000002</v>
      </c>
      <c r="I319" s="42">
        <v>10.93150685</v>
      </c>
      <c r="J319" s="42">
        <v>18.219178079999999</v>
      </c>
      <c r="K319" s="42">
        <v>40.082191780000002</v>
      </c>
    </row>
    <row r="320" spans="1:11" hidden="1">
      <c r="A320" s="42" t="s">
        <v>447</v>
      </c>
      <c r="B320" s="42">
        <v>276</v>
      </c>
      <c r="C320" s="42">
        <v>1138.95</v>
      </c>
      <c r="D320" s="43">
        <v>314350.2</v>
      </c>
      <c r="E320" s="44">
        <v>0</v>
      </c>
      <c r="F320" s="44">
        <v>0.83199999999999996</v>
      </c>
      <c r="G320" s="42" t="s">
        <v>2</v>
      </c>
      <c r="H320" s="42">
        <v>0.75616438399999997</v>
      </c>
      <c r="I320" s="42">
        <v>11.342465750000001</v>
      </c>
      <c r="J320" s="42">
        <v>18.904109590000001</v>
      </c>
      <c r="K320" s="42">
        <v>41.589041100000003</v>
      </c>
    </row>
    <row r="321" spans="1:11" hidden="1">
      <c r="A321" s="42" t="s">
        <v>448</v>
      </c>
      <c r="B321" s="42">
        <v>91</v>
      </c>
      <c r="C321" s="42">
        <v>3390.18</v>
      </c>
      <c r="D321" s="43">
        <v>308506.38</v>
      </c>
      <c r="E321" s="44">
        <v>0</v>
      </c>
      <c r="F321" s="44">
        <v>0.83199999999999996</v>
      </c>
      <c r="G321" s="42" t="s">
        <v>2</v>
      </c>
      <c r="H321" s="42">
        <v>0.249315068</v>
      </c>
      <c r="I321" s="42">
        <v>3.7397260270000001</v>
      </c>
      <c r="J321" s="42">
        <v>6.2328767120000004</v>
      </c>
      <c r="K321" s="42">
        <v>13.712328769999999</v>
      </c>
    </row>
    <row r="322" spans="1:11" hidden="1">
      <c r="A322" s="42" t="s">
        <v>449</v>
      </c>
      <c r="B322" s="42">
        <v>276</v>
      </c>
      <c r="C322" s="42">
        <v>1106.33</v>
      </c>
      <c r="D322" s="43">
        <v>305347.08</v>
      </c>
      <c r="E322" s="44">
        <v>0</v>
      </c>
      <c r="F322" s="44">
        <v>0.83099999999999996</v>
      </c>
      <c r="G322" s="42" t="s">
        <v>2</v>
      </c>
      <c r="H322" s="42">
        <v>0.75616438399999997</v>
      </c>
      <c r="I322" s="42">
        <v>11.342465750000001</v>
      </c>
      <c r="J322" s="42">
        <v>18.904109590000001</v>
      </c>
      <c r="K322" s="42">
        <v>41.589041100000003</v>
      </c>
    </row>
    <row r="323" spans="1:11" hidden="1">
      <c r="A323" s="42" t="s">
        <v>450</v>
      </c>
      <c r="B323" s="42">
        <v>309</v>
      </c>
      <c r="C323" s="42">
        <v>976.7</v>
      </c>
      <c r="D323" s="43">
        <v>301800.3</v>
      </c>
      <c r="E323" s="44">
        <v>0</v>
      </c>
      <c r="F323" s="44">
        <v>0.83099999999999996</v>
      </c>
      <c r="G323" s="42" t="s">
        <v>2</v>
      </c>
      <c r="H323" s="42">
        <v>0.84657534199999995</v>
      </c>
      <c r="I323" s="42">
        <v>12.698630140000001</v>
      </c>
      <c r="J323" s="42">
        <v>21.164383560000001</v>
      </c>
      <c r="K323" s="42">
        <v>46.561643840000002</v>
      </c>
    </row>
    <row r="324" spans="1:11" hidden="1">
      <c r="A324" s="42" t="s">
        <v>451</v>
      </c>
      <c r="B324" s="42">
        <v>217</v>
      </c>
      <c r="C324" s="42">
        <v>1388.51</v>
      </c>
      <c r="D324" s="43">
        <v>301306.67</v>
      </c>
      <c r="E324" s="44">
        <v>0</v>
      </c>
      <c r="F324" s="44">
        <v>0.83</v>
      </c>
      <c r="G324" s="42" t="s">
        <v>2</v>
      </c>
      <c r="H324" s="42">
        <v>0.59452054799999998</v>
      </c>
      <c r="I324" s="42">
        <v>8.9178082189999994</v>
      </c>
      <c r="J324" s="42">
        <v>14.8630137</v>
      </c>
      <c r="K324" s="42">
        <v>32.698630139999999</v>
      </c>
    </row>
    <row r="325" spans="1:11" hidden="1">
      <c r="A325" s="42" t="s">
        <v>452</v>
      </c>
      <c r="B325" s="42">
        <v>308</v>
      </c>
      <c r="C325" s="42">
        <v>973.2</v>
      </c>
      <c r="D325" s="43">
        <v>299745.59999999998</v>
      </c>
      <c r="E325" s="44">
        <v>0</v>
      </c>
      <c r="F325" s="44">
        <v>0.83</v>
      </c>
      <c r="G325" s="42" t="s">
        <v>2</v>
      </c>
      <c r="H325" s="42">
        <v>0.84383561600000001</v>
      </c>
      <c r="I325" s="42">
        <v>12.657534249999999</v>
      </c>
      <c r="J325" s="42">
        <v>21.095890409999999</v>
      </c>
      <c r="K325" s="42">
        <v>46.410958899999997</v>
      </c>
    </row>
    <row r="326" spans="1:11" hidden="1">
      <c r="A326" s="42" t="s">
        <v>453</v>
      </c>
      <c r="B326" s="42">
        <v>310</v>
      </c>
      <c r="C326" s="42">
        <v>956.42</v>
      </c>
      <c r="D326" s="43">
        <v>296490.2</v>
      </c>
      <c r="E326" s="44">
        <v>0</v>
      </c>
      <c r="F326" s="44">
        <v>0.82899999999999996</v>
      </c>
      <c r="G326" s="42" t="s">
        <v>2</v>
      </c>
      <c r="H326" s="42">
        <v>0.84931506800000001</v>
      </c>
      <c r="I326" s="42">
        <v>12.73972603</v>
      </c>
      <c r="J326" s="42">
        <v>21.232876709999999</v>
      </c>
      <c r="K326" s="42">
        <v>46.712328769999999</v>
      </c>
    </row>
    <row r="327" spans="1:11" hidden="1">
      <c r="A327" s="42" t="s">
        <v>454</v>
      </c>
      <c r="B327" s="42">
        <v>274</v>
      </c>
      <c r="C327" s="42">
        <v>1078.4000000000001</v>
      </c>
      <c r="D327" s="43">
        <v>295481.59999999998</v>
      </c>
      <c r="E327" s="44">
        <v>0</v>
      </c>
      <c r="F327" s="44">
        <v>0.82899999999999996</v>
      </c>
      <c r="G327" s="42" t="s">
        <v>2</v>
      </c>
      <c r="H327" s="42">
        <v>0.75068493199999997</v>
      </c>
      <c r="I327" s="42">
        <v>11.26027397</v>
      </c>
      <c r="J327" s="42">
        <v>18.767123290000001</v>
      </c>
      <c r="K327" s="42">
        <v>41.287671230000001</v>
      </c>
    </row>
    <row r="328" spans="1:11" hidden="1">
      <c r="A328" s="42" t="s">
        <v>455</v>
      </c>
      <c r="B328" s="42">
        <v>304</v>
      </c>
      <c r="C328" s="42">
        <v>965.54</v>
      </c>
      <c r="D328" s="43">
        <v>293524.15999999997</v>
      </c>
      <c r="E328" s="44">
        <v>0</v>
      </c>
      <c r="F328" s="44">
        <v>0.82799999999999996</v>
      </c>
      <c r="G328" s="42" t="s">
        <v>2</v>
      </c>
      <c r="H328" s="42">
        <v>0.83287671200000002</v>
      </c>
      <c r="I328" s="42">
        <v>12.493150679999999</v>
      </c>
      <c r="J328" s="42">
        <v>20.821917809999999</v>
      </c>
      <c r="K328" s="42">
        <v>45.808219180000002</v>
      </c>
    </row>
    <row r="329" spans="1:11" hidden="1">
      <c r="A329" s="42" t="s">
        <v>456</v>
      </c>
      <c r="B329" s="42">
        <v>273</v>
      </c>
      <c r="C329" s="42">
        <v>1071.3</v>
      </c>
      <c r="D329" s="43">
        <v>292464.90000000002</v>
      </c>
      <c r="E329" s="44">
        <v>0</v>
      </c>
      <c r="F329" s="44">
        <v>0.82799999999999996</v>
      </c>
      <c r="G329" s="42" t="s">
        <v>2</v>
      </c>
      <c r="H329" s="42">
        <v>0.74794520499999995</v>
      </c>
      <c r="I329" s="42">
        <v>11.219178080000001</v>
      </c>
      <c r="J329" s="42">
        <v>18.698630139999999</v>
      </c>
      <c r="K329" s="42">
        <v>41.136986299999997</v>
      </c>
    </row>
    <row r="330" spans="1:11" hidden="1">
      <c r="A330" s="42" t="s">
        <v>457</v>
      </c>
      <c r="B330" s="42">
        <v>306</v>
      </c>
      <c r="C330" s="42">
        <v>953.54</v>
      </c>
      <c r="D330" s="43">
        <v>291783.24</v>
      </c>
      <c r="E330" s="44">
        <v>0</v>
      </c>
      <c r="F330" s="44">
        <v>0.82699999999999996</v>
      </c>
      <c r="G330" s="42" t="s">
        <v>2</v>
      </c>
      <c r="H330" s="42">
        <v>0.83835616400000001</v>
      </c>
      <c r="I330" s="42">
        <v>12.575342470000001</v>
      </c>
      <c r="J330" s="42">
        <v>20.958904109999999</v>
      </c>
      <c r="K330" s="42">
        <v>46.109589040000003</v>
      </c>
    </row>
    <row r="331" spans="1:11" hidden="1">
      <c r="A331" s="42" t="s">
        <v>458</v>
      </c>
      <c r="B331" s="42">
        <v>264</v>
      </c>
      <c r="C331" s="42">
        <v>1067.98</v>
      </c>
      <c r="D331" s="43">
        <v>281946.71999999997</v>
      </c>
      <c r="E331" s="44">
        <v>0</v>
      </c>
      <c r="F331" s="44">
        <v>0.82699999999999996</v>
      </c>
      <c r="G331" s="42" t="s">
        <v>2</v>
      </c>
      <c r="H331" s="42">
        <v>0.72328767100000002</v>
      </c>
      <c r="I331" s="42">
        <v>10.849315069999999</v>
      </c>
      <c r="J331" s="42">
        <v>18.082191779999999</v>
      </c>
      <c r="K331" s="42">
        <v>39.780821920000001</v>
      </c>
    </row>
    <row r="332" spans="1:11" hidden="1">
      <c r="A332" s="42" t="s">
        <v>459</v>
      </c>
      <c r="B332" s="42">
        <v>290</v>
      </c>
      <c r="C332" s="42">
        <v>964.27</v>
      </c>
      <c r="D332" s="43">
        <v>279638.3</v>
      </c>
      <c r="E332" s="44">
        <v>0</v>
      </c>
      <c r="F332" s="44">
        <v>0.82599999999999996</v>
      </c>
      <c r="G332" s="42" t="s">
        <v>2</v>
      </c>
      <c r="H332" s="42">
        <v>0.79452054800000005</v>
      </c>
      <c r="I332" s="42">
        <v>11.91780822</v>
      </c>
      <c r="J332" s="42">
        <v>19.8630137</v>
      </c>
      <c r="K332" s="42">
        <v>43.698630139999999</v>
      </c>
    </row>
    <row r="333" spans="1:11" hidden="1">
      <c r="A333" s="42" t="s">
        <v>460</v>
      </c>
      <c r="B333" s="42">
        <v>289</v>
      </c>
      <c r="C333" s="42">
        <v>960.56</v>
      </c>
      <c r="D333" s="43">
        <v>277601.84000000003</v>
      </c>
      <c r="E333" s="44">
        <v>0</v>
      </c>
      <c r="F333" s="44">
        <v>0.82499999999999996</v>
      </c>
      <c r="G333" s="42" t="s">
        <v>2</v>
      </c>
      <c r="H333" s="42">
        <v>0.791780822</v>
      </c>
      <c r="I333" s="42">
        <v>11.87671233</v>
      </c>
      <c r="J333" s="42">
        <v>19.794520550000001</v>
      </c>
      <c r="K333" s="42">
        <v>43.547945210000002</v>
      </c>
    </row>
    <row r="334" spans="1:11" hidden="1">
      <c r="A334" s="42" t="s">
        <v>461</v>
      </c>
      <c r="B334" s="42">
        <v>255</v>
      </c>
      <c r="C334" s="42">
        <v>1080</v>
      </c>
      <c r="D334" s="43">
        <v>275400</v>
      </c>
      <c r="E334" s="44">
        <v>0</v>
      </c>
      <c r="F334" s="44">
        <v>0.82499999999999996</v>
      </c>
      <c r="G334" s="42" t="s">
        <v>2</v>
      </c>
      <c r="H334" s="42">
        <v>0.69863013699999998</v>
      </c>
      <c r="I334" s="42">
        <v>10.479452050000001</v>
      </c>
      <c r="J334" s="42">
        <v>17.465753419999999</v>
      </c>
      <c r="K334" s="42">
        <v>38.424657529999998</v>
      </c>
    </row>
    <row r="335" spans="1:11" hidden="1">
      <c r="A335" s="42" t="s">
        <v>462</v>
      </c>
      <c r="B335" s="42">
        <v>296</v>
      </c>
      <c r="C335" s="42">
        <v>924.1</v>
      </c>
      <c r="D335" s="43">
        <v>273533.59999999998</v>
      </c>
      <c r="E335" s="44">
        <v>0</v>
      </c>
      <c r="F335" s="44">
        <v>0.82399999999999995</v>
      </c>
      <c r="G335" s="42" t="s">
        <v>2</v>
      </c>
      <c r="H335" s="42">
        <v>0.81095890400000004</v>
      </c>
      <c r="I335" s="42">
        <v>12.164383559999999</v>
      </c>
      <c r="J335" s="42">
        <v>20.2739726</v>
      </c>
      <c r="K335" s="42">
        <v>44.602739730000003</v>
      </c>
    </row>
    <row r="336" spans="1:11" hidden="1">
      <c r="A336" s="42" t="s">
        <v>463</v>
      </c>
      <c r="B336" s="42">
        <v>151</v>
      </c>
      <c r="C336" s="42">
        <v>1799.33</v>
      </c>
      <c r="D336" s="43">
        <v>271698.83</v>
      </c>
      <c r="E336" s="44">
        <v>0</v>
      </c>
      <c r="F336" s="44">
        <v>0.82399999999999995</v>
      </c>
      <c r="G336" s="42" t="s">
        <v>2</v>
      </c>
      <c r="H336" s="42">
        <v>0.41369863000000001</v>
      </c>
      <c r="I336" s="42">
        <v>6.2054794519999996</v>
      </c>
      <c r="J336" s="42">
        <v>10.342465750000001</v>
      </c>
      <c r="K336" s="42">
        <v>22.75342466</v>
      </c>
    </row>
    <row r="337" spans="1:11" hidden="1">
      <c r="A337" s="42" t="s">
        <v>464</v>
      </c>
      <c r="B337" s="42">
        <v>296</v>
      </c>
      <c r="C337" s="42">
        <v>917.25</v>
      </c>
      <c r="D337" s="43">
        <v>271506</v>
      </c>
      <c r="E337" s="44">
        <v>0</v>
      </c>
      <c r="F337" s="44">
        <v>0.82299999999999995</v>
      </c>
      <c r="G337" s="42" t="s">
        <v>2</v>
      </c>
      <c r="H337" s="42">
        <v>0.81095890400000004</v>
      </c>
      <c r="I337" s="42">
        <v>12.164383559999999</v>
      </c>
      <c r="J337" s="42">
        <v>20.2739726</v>
      </c>
      <c r="K337" s="42">
        <v>44.602739730000003</v>
      </c>
    </row>
    <row r="338" spans="1:11" hidden="1">
      <c r="A338" s="42" t="s">
        <v>465</v>
      </c>
      <c r="B338" s="42">
        <v>309</v>
      </c>
      <c r="C338" s="42">
        <v>876.57</v>
      </c>
      <c r="D338" s="43">
        <v>270860.13</v>
      </c>
      <c r="E338" s="44">
        <v>0</v>
      </c>
      <c r="F338" s="44">
        <v>0.82299999999999995</v>
      </c>
      <c r="G338" s="42" t="s">
        <v>2</v>
      </c>
      <c r="H338" s="42">
        <v>0.84657534199999995</v>
      </c>
      <c r="I338" s="42">
        <v>12.698630140000001</v>
      </c>
      <c r="J338" s="42">
        <v>21.164383560000001</v>
      </c>
      <c r="K338" s="42">
        <v>46.561643840000002</v>
      </c>
    </row>
    <row r="339" spans="1:11" hidden="1">
      <c r="A339" s="42" t="s">
        <v>466</v>
      </c>
      <c r="B339" s="42">
        <v>294</v>
      </c>
      <c r="C339" s="42">
        <v>913.61</v>
      </c>
      <c r="D339" s="43">
        <v>268601.34000000003</v>
      </c>
      <c r="E339" s="44">
        <v>0</v>
      </c>
      <c r="F339" s="44">
        <v>0.82199999999999995</v>
      </c>
      <c r="G339" s="42" t="s">
        <v>2</v>
      </c>
      <c r="H339" s="42">
        <v>0.80547945200000004</v>
      </c>
      <c r="I339" s="42">
        <v>12.08219178</v>
      </c>
      <c r="J339" s="42">
        <v>20.1369863</v>
      </c>
      <c r="K339" s="42">
        <v>44.301369860000001</v>
      </c>
    </row>
    <row r="340" spans="1:11" hidden="1">
      <c r="A340" s="42" t="s">
        <v>467</v>
      </c>
      <c r="B340" s="42">
        <v>126</v>
      </c>
      <c r="C340" s="42">
        <v>2087.71</v>
      </c>
      <c r="D340" s="43">
        <v>263051.46000000002</v>
      </c>
      <c r="E340" s="44">
        <v>0</v>
      </c>
      <c r="F340" s="44">
        <v>0.82199999999999995</v>
      </c>
      <c r="G340" s="42" t="s">
        <v>2</v>
      </c>
      <c r="H340" s="42">
        <v>0.34520547899999998</v>
      </c>
      <c r="I340" s="42">
        <v>5.1780821919999998</v>
      </c>
      <c r="J340" s="42">
        <v>8.6301369860000001</v>
      </c>
      <c r="K340" s="42">
        <v>18.98630137</v>
      </c>
    </row>
    <row r="341" spans="1:11" hidden="1">
      <c r="A341" s="42" t="s">
        <v>468</v>
      </c>
      <c r="B341" s="42">
        <v>286</v>
      </c>
      <c r="C341" s="42">
        <v>914.45</v>
      </c>
      <c r="D341" s="43">
        <v>261532.7</v>
      </c>
      <c r="E341" s="44">
        <v>0</v>
      </c>
      <c r="F341" s="44">
        <v>0.82099999999999995</v>
      </c>
      <c r="G341" s="42" t="s">
        <v>2</v>
      </c>
      <c r="H341" s="42">
        <v>0.78356164399999995</v>
      </c>
      <c r="I341" s="42">
        <v>11.75342466</v>
      </c>
      <c r="J341" s="42">
        <v>19.589041099999999</v>
      </c>
      <c r="K341" s="42">
        <v>43.095890410000003</v>
      </c>
    </row>
    <row r="342" spans="1:11" hidden="1">
      <c r="A342" s="42" t="s">
        <v>469</v>
      </c>
      <c r="B342" s="42">
        <v>284</v>
      </c>
      <c r="C342" s="42">
        <v>918.69</v>
      </c>
      <c r="D342" s="43">
        <v>260907.96</v>
      </c>
      <c r="E342" s="44">
        <v>0</v>
      </c>
      <c r="F342" s="44">
        <v>0.82099999999999995</v>
      </c>
      <c r="G342" s="42" t="s">
        <v>2</v>
      </c>
      <c r="H342" s="42">
        <v>0.77808219199999995</v>
      </c>
      <c r="I342" s="42">
        <v>11.67123288</v>
      </c>
      <c r="J342" s="42">
        <v>19.452054789999998</v>
      </c>
      <c r="K342" s="42">
        <v>42.794520550000001</v>
      </c>
    </row>
    <row r="343" spans="1:11" hidden="1">
      <c r="A343" s="42" t="s">
        <v>470</v>
      </c>
      <c r="B343" s="42">
        <v>201</v>
      </c>
      <c r="C343" s="42">
        <v>1283.6199999999999</v>
      </c>
      <c r="D343" s="43">
        <v>258007.62</v>
      </c>
      <c r="E343" s="44">
        <v>0</v>
      </c>
      <c r="F343" s="44">
        <v>0.82</v>
      </c>
      <c r="G343" s="42" t="s">
        <v>2</v>
      </c>
      <c r="H343" s="42">
        <v>0.55068493200000002</v>
      </c>
      <c r="I343" s="42">
        <v>8.2602739730000003</v>
      </c>
      <c r="J343" s="42">
        <v>13.767123290000001</v>
      </c>
      <c r="K343" s="42">
        <v>30.287671230000001</v>
      </c>
    </row>
    <row r="344" spans="1:11" hidden="1">
      <c r="A344" s="42" t="s">
        <v>471</v>
      </c>
      <c r="B344" s="42">
        <v>290</v>
      </c>
      <c r="C344" s="42">
        <v>886.14</v>
      </c>
      <c r="D344" s="43">
        <v>256980.6</v>
      </c>
      <c r="E344" s="44">
        <v>0</v>
      </c>
      <c r="F344" s="44">
        <v>0.82</v>
      </c>
      <c r="G344" s="42" t="s">
        <v>2</v>
      </c>
      <c r="H344" s="42">
        <v>0.79452054800000005</v>
      </c>
      <c r="I344" s="42">
        <v>11.91780822</v>
      </c>
      <c r="J344" s="42">
        <v>19.8630137</v>
      </c>
      <c r="K344" s="42">
        <v>43.698630139999999</v>
      </c>
    </row>
    <row r="345" spans="1:11" hidden="1">
      <c r="A345" s="42" t="s">
        <v>472</v>
      </c>
      <c r="B345" s="42">
        <v>144</v>
      </c>
      <c r="C345" s="42">
        <v>1737.92</v>
      </c>
      <c r="D345" s="43">
        <v>250260.48000000001</v>
      </c>
      <c r="E345" s="44">
        <v>0</v>
      </c>
      <c r="F345" s="44">
        <v>0.81899999999999995</v>
      </c>
      <c r="G345" s="42" t="s">
        <v>2</v>
      </c>
      <c r="H345" s="42">
        <v>0.39452054800000003</v>
      </c>
      <c r="I345" s="42">
        <v>5.9178082190000003</v>
      </c>
      <c r="J345" s="42">
        <v>9.8630136989999997</v>
      </c>
      <c r="K345" s="42">
        <v>21.698630139999999</v>
      </c>
    </row>
    <row r="346" spans="1:11" hidden="1">
      <c r="A346" s="42" t="s">
        <v>473</v>
      </c>
      <c r="B346" s="42">
        <v>196</v>
      </c>
      <c r="C346" s="42">
        <v>1275.1199999999999</v>
      </c>
      <c r="D346" s="43">
        <v>249923.52</v>
      </c>
      <c r="E346" s="44">
        <v>0</v>
      </c>
      <c r="F346" s="44">
        <v>0.81899999999999995</v>
      </c>
      <c r="G346" s="42" t="s">
        <v>2</v>
      </c>
      <c r="H346" s="42">
        <v>0.536986301</v>
      </c>
      <c r="I346" s="42">
        <v>8.0547945209999998</v>
      </c>
      <c r="J346" s="42">
        <v>13.424657529999999</v>
      </c>
      <c r="K346" s="42">
        <v>29.534246580000001</v>
      </c>
    </row>
    <row r="347" spans="1:11" hidden="1">
      <c r="A347" s="42" t="s">
        <v>474</v>
      </c>
      <c r="B347" s="42">
        <v>144</v>
      </c>
      <c r="C347" s="42">
        <v>1735.19</v>
      </c>
      <c r="D347" s="43">
        <v>249867.36</v>
      </c>
      <c r="E347" s="44">
        <v>0</v>
      </c>
      <c r="F347" s="44">
        <v>0.81799999999999995</v>
      </c>
      <c r="G347" s="42" t="s">
        <v>2</v>
      </c>
      <c r="H347" s="42">
        <v>0.39452054800000003</v>
      </c>
      <c r="I347" s="42">
        <v>5.9178082190000003</v>
      </c>
      <c r="J347" s="42">
        <v>9.8630136989999997</v>
      </c>
      <c r="K347" s="42">
        <v>21.698630139999999</v>
      </c>
    </row>
    <row r="348" spans="1:11" hidden="1">
      <c r="A348" s="42" t="s">
        <v>475</v>
      </c>
      <c r="B348" s="42">
        <v>58</v>
      </c>
      <c r="C348" s="42">
        <v>4289.24</v>
      </c>
      <c r="D348" s="43">
        <v>248775.92</v>
      </c>
      <c r="E348" s="44">
        <v>0</v>
      </c>
      <c r="F348" s="44">
        <v>0.81799999999999995</v>
      </c>
      <c r="G348" s="42" t="s">
        <v>2</v>
      </c>
      <c r="H348" s="42">
        <v>0.15890410999999999</v>
      </c>
      <c r="I348" s="42">
        <v>2.3835616439999998</v>
      </c>
      <c r="J348" s="42">
        <v>3.9726027400000001</v>
      </c>
      <c r="K348" s="42">
        <v>8.7397260269999997</v>
      </c>
    </row>
    <row r="349" spans="1:11" hidden="1">
      <c r="A349" s="42" t="s">
        <v>476</v>
      </c>
      <c r="B349" s="42">
        <v>249</v>
      </c>
      <c r="C349" s="42">
        <v>987.66</v>
      </c>
      <c r="D349" s="43">
        <v>245927.34</v>
      </c>
      <c r="E349" s="44">
        <v>0</v>
      </c>
      <c r="F349" s="44">
        <v>0.81699999999999995</v>
      </c>
      <c r="G349" s="42" t="s">
        <v>2</v>
      </c>
      <c r="H349" s="42">
        <v>0.682191781</v>
      </c>
      <c r="I349" s="42">
        <v>10.232876709999999</v>
      </c>
      <c r="J349" s="42">
        <v>17.054794520000002</v>
      </c>
      <c r="K349" s="42">
        <v>37.520547950000001</v>
      </c>
    </row>
    <row r="350" spans="1:11" hidden="1">
      <c r="A350" s="42" t="s">
        <v>477</v>
      </c>
      <c r="B350" s="42">
        <v>219</v>
      </c>
      <c r="C350" s="42">
        <v>1113.74</v>
      </c>
      <c r="D350" s="43">
        <v>243909.06</v>
      </c>
      <c r="E350" s="44">
        <v>0</v>
      </c>
      <c r="F350" s="44">
        <v>0.81699999999999995</v>
      </c>
      <c r="G350" s="42" t="s">
        <v>2</v>
      </c>
      <c r="H350" s="42">
        <v>0.6</v>
      </c>
      <c r="I350" s="42">
        <v>9</v>
      </c>
      <c r="J350" s="42">
        <v>15</v>
      </c>
      <c r="K350" s="42">
        <v>33</v>
      </c>
    </row>
    <row r="351" spans="1:11" hidden="1">
      <c r="A351" s="42" t="s">
        <v>478</v>
      </c>
      <c r="B351" s="42">
        <v>86</v>
      </c>
      <c r="C351" s="42">
        <v>2819.63</v>
      </c>
      <c r="D351" s="43">
        <v>242488.18</v>
      </c>
      <c r="E351" s="44">
        <v>0</v>
      </c>
      <c r="F351" s="44">
        <v>0.81599999999999995</v>
      </c>
      <c r="G351" s="42" t="s">
        <v>2</v>
      </c>
      <c r="H351" s="42">
        <v>0.23561643800000001</v>
      </c>
      <c r="I351" s="42">
        <v>3.5342465750000001</v>
      </c>
      <c r="J351" s="42">
        <v>5.8904109589999996</v>
      </c>
      <c r="K351" s="42">
        <v>12.958904110000001</v>
      </c>
    </row>
    <row r="352" spans="1:11" hidden="1">
      <c r="A352" s="42" t="s">
        <v>479</v>
      </c>
      <c r="B352" s="42">
        <v>282</v>
      </c>
      <c r="C352" s="42">
        <v>858.54</v>
      </c>
      <c r="D352" s="43">
        <v>242108.28</v>
      </c>
      <c r="E352" s="44">
        <v>0</v>
      </c>
      <c r="F352" s="44">
        <v>0.81499999999999995</v>
      </c>
      <c r="G352" s="42" t="s">
        <v>2</v>
      </c>
      <c r="H352" s="42">
        <v>0.77260273999999995</v>
      </c>
      <c r="I352" s="42">
        <v>11.589041099999999</v>
      </c>
      <c r="J352" s="42">
        <v>19.315068490000002</v>
      </c>
      <c r="K352" s="42">
        <v>42.493150679999999</v>
      </c>
    </row>
    <row r="353" spans="1:11" hidden="1">
      <c r="A353" s="42" t="s">
        <v>480</v>
      </c>
      <c r="B353" s="42">
        <v>275</v>
      </c>
      <c r="C353" s="42">
        <v>878.85</v>
      </c>
      <c r="D353" s="43">
        <v>241683.75</v>
      </c>
      <c r="E353" s="44">
        <v>0</v>
      </c>
      <c r="F353" s="44">
        <v>0.81499999999999995</v>
      </c>
      <c r="G353" s="42" t="s">
        <v>2</v>
      </c>
      <c r="H353" s="42">
        <v>0.75342465800000002</v>
      </c>
      <c r="I353" s="42">
        <v>11.301369859999999</v>
      </c>
      <c r="J353" s="42">
        <v>18.835616439999999</v>
      </c>
      <c r="K353" s="42">
        <v>41.438356159999998</v>
      </c>
    </row>
    <row r="354" spans="1:11" hidden="1">
      <c r="A354" s="42" t="s">
        <v>481</v>
      </c>
      <c r="B354" s="42">
        <v>282</v>
      </c>
      <c r="C354" s="42">
        <v>853.23</v>
      </c>
      <c r="D354" s="43">
        <v>240610.86</v>
      </c>
      <c r="E354" s="44">
        <v>0</v>
      </c>
      <c r="F354" s="44">
        <v>0.81399999999999995</v>
      </c>
      <c r="G354" s="42" t="s">
        <v>2</v>
      </c>
      <c r="H354" s="42">
        <v>0.77260273999999995</v>
      </c>
      <c r="I354" s="42">
        <v>11.589041099999999</v>
      </c>
      <c r="J354" s="42">
        <v>19.315068490000002</v>
      </c>
      <c r="K354" s="42">
        <v>42.493150679999999</v>
      </c>
    </row>
    <row r="355" spans="1:11" hidden="1">
      <c r="A355" s="42" t="s">
        <v>482</v>
      </c>
      <c r="B355" s="42">
        <v>308</v>
      </c>
      <c r="C355" s="42">
        <v>778.08</v>
      </c>
      <c r="D355" s="43">
        <v>239648.64000000001</v>
      </c>
      <c r="E355" s="44">
        <v>0</v>
      </c>
      <c r="F355" s="44">
        <v>0.81399999999999995</v>
      </c>
      <c r="G355" s="42" t="s">
        <v>2</v>
      </c>
      <c r="H355" s="42">
        <v>0.84383561600000001</v>
      </c>
      <c r="I355" s="42">
        <v>12.657534249999999</v>
      </c>
      <c r="J355" s="42">
        <v>21.095890409999999</v>
      </c>
      <c r="K355" s="42">
        <v>46.410958899999997</v>
      </c>
    </row>
    <row r="356" spans="1:11" hidden="1">
      <c r="A356" s="42" t="s">
        <v>483</v>
      </c>
      <c r="B356" s="42">
        <v>282</v>
      </c>
      <c r="C356" s="42">
        <v>839.36</v>
      </c>
      <c r="D356" s="43">
        <v>236699.51999999999</v>
      </c>
      <c r="E356" s="44">
        <v>0</v>
      </c>
      <c r="F356" s="44">
        <v>0.81299999999999994</v>
      </c>
      <c r="G356" s="42" t="s">
        <v>2</v>
      </c>
      <c r="H356" s="42">
        <v>0.77260273999999995</v>
      </c>
      <c r="I356" s="42">
        <v>11.589041099999999</v>
      </c>
      <c r="J356" s="42">
        <v>19.315068490000002</v>
      </c>
      <c r="K356" s="42">
        <v>42.493150679999999</v>
      </c>
    </row>
    <row r="357" spans="1:11" hidden="1">
      <c r="A357" s="42" t="s">
        <v>484</v>
      </c>
      <c r="B357" s="42">
        <v>97</v>
      </c>
      <c r="C357" s="42">
        <v>2399.56</v>
      </c>
      <c r="D357" s="43">
        <v>232757.32</v>
      </c>
      <c r="E357" s="44">
        <v>0</v>
      </c>
      <c r="F357" s="44">
        <v>0.81299999999999994</v>
      </c>
      <c r="G357" s="42" t="s">
        <v>2</v>
      </c>
      <c r="H357" s="42">
        <v>0.26575342499999999</v>
      </c>
      <c r="I357" s="42">
        <v>3.9863013700000001</v>
      </c>
      <c r="J357" s="42">
        <v>6.6438356159999996</v>
      </c>
      <c r="K357" s="42">
        <v>14.61643836</v>
      </c>
    </row>
    <row r="358" spans="1:11" hidden="1">
      <c r="A358" s="42" t="s">
        <v>485</v>
      </c>
      <c r="B358" s="42">
        <v>266</v>
      </c>
      <c r="C358" s="42">
        <v>874.2</v>
      </c>
      <c r="D358" s="43">
        <v>232537.2</v>
      </c>
      <c r="E358" s="44">
        <v>0</v>
      </c>
      <c r="F358" s="44">
        <v>0.81200000000000006</v>
      </c>
      <c r="G358" s="42" t="s">
        <v>2</v>
      </c>
      <c r="H358" s="42">
        <v>0.72876712300000002</v>
      </c>
      <c r="I358" s="42">
        <v>10.93150685</v>
      </c>
      <c r="J358" s="42">
        <v>18.219178079999999</v>
      </c>
      <c r="K358" s="42">
        <v>40.082191780000002</v>
      </c>
    </row>
    <row r="359" spans="1:11" hidden="1">
      <c r="A359" s="42" t="s">
        <v>486</v>
      </c>
      <c r="B359" s="42">
        <v>318</v>
      </c>
      <c r="C359" s="42">
        <v>730.11</v>
      </c>
      <c r="D359" s="43">
        <v>232174.98</v>
      </c>
      <c r="E359" s="44">
        <v>0</v>
      </c>
      <c r="F359" s="44">
        <v>0.81200000000000006</v>
      </c>
      <c r="G359" s="42" t="s">
        <v>2</v>
      </c>
      <c r="H359" s="42">
        <v>0.87123287699999996</v>
      </c>
      <c r="I359" s="42">
        <v>13.06849315</v>
      </c>
      <c r="J359" s="42">
        <v>21.780821920000001</v>
      </c>
      <c r="K359" s="42">
        <v>47.917808219999998</v>
      </c>
    </row>
    <row r="360" spans="1:11" hidden="1">
      <c r="A360" s="42" t="s">
        <v>487</v>
      </c>
      <c r="B360" s="42">
        <v>283</v>
      </c>
      <c r="C360" s="42">
        <v>810.96</v>
      </c>
      <c r="D360" s="43">
        <v>229501.68</v>
      </c>
      <c r="E360" s="44">
        <v>0</v>
      </c>
      <c r="F360" s="44">
        <v>0.81100000000000005</v>
      </c>
      <c r="G360" s="42" t="s">
        <v>2</v>
      </c>
      <c r="H360" s="42">
        <v>0.77534246600000001</v>
      </c>
      <c r="I360" s="42">
        <v>11.63013699</v>
      </c>
      <c r="J360" s="42">
        <v>19.38356164</v>
      </c>
      <c r="K360" s="42">
        <v>42.643835619999997</v>
      </c>
    </row>
    <row r="361" spans="1:11" hidden="1">
      <c r="A361" s="42" t="s">
        <v>488</v>
      </c>
      <c r="B361" s="42">
        <v>119</v>
      </c>
      <c r="C361" s="42">
        <v>1902.84</v>
      </c>
      <c r="D361" s="43">
        <v>226437.96</v>
      </c>
      <c r="E361" s="44">
        <v>0</v>
      </c>
      <c r="F361" s="44">
        <v>0.81100000000000005</v>
      </c>
      <c r="G361" s="42" t="s">
        <v>2</v>
      </c>
      <c r="H361" s="42">
        <v>0.326027397</v>
      </c>
      <c r="I361" s="42">
        <v>4.8904109589999996</v>
      </c>
      <c r="J361" s="42">
        <v>8.1506849320000008</v>
      </c>
      <c r="K361" s="42">
        <v>17.931506850000002</v>
      </c>
    </row>
    <row r="362" spans="1:11" hidden="1">
      <c r="A362" s="42" t="s">
        <v>489</v>
      </c>
      <c r="B362" s="42">
        <v>276</v>
      </c>
      <c r="C362" s="42">
        <v>811.56</v>
      </c>
      <c r="D362" s="43">
        <v>223990.56</v>
      </c>
      <c r="E362" s="44">
        <v>0</v>
      </c>
      <c r="F362" s="44">
        <v>0.81</v>
      </c>
      <c r="G362" s="42" t="s">
        <v>2</v>
      </c>
      <c r="H362" s="42">
        <v>0.75616438399999997</v>
      </c>
      <c r="I362" s="42">
        <v>11.342465750000001</v>
      </c>
      <c r="J362" s="42">
        <v>18.904109590000001</v>
      </c>
      <c r="K362" s="42">
        <v>41.589041100000003</v>
      </c>
    </row>
    <row r="363" spans="1:11" hidden="1">
      <c r="A363" s="42" t="s">
        <v>490</v>
      </c>
      <c r="B363" s="42">
        <v>78</v>
      </c>
      <c r="C363" s="42">
        <v>2869.32</v>
      </c>
      <c r="D363" s="43">
        <v>223806.96</v>
      </c>
      <c r="E363" s="44">
        <v>0</v>
      </c>
      <c r="F363" s="44">
        <v>0.81</v>
      </c>
      <c r="G363" s="42" t="s">
        <v>2</v>
      </c>
      <c r="H363" s="42">
        <v>0.21369863</v>
      </c>
      <c r="I363" s="42">
        <v>3.2054794520000001</v>
      </c>
      <c r="J363" s="42">
        <v>5.3424657529999999</v>
      </c>
      <c r="K363" s="42">
        <v>11.75342466</v>
      </c>
    </row>
    <row r="364" spans="1:11" hidden="1">
      <c r="A364" s="42" t="s">
        <v>491</v>
      </c>
      <c r="B364" s="42">
        <v>218</v>
      </c>
      <c r="C364" s="42">
        <v>1011.44</v>
      </c>
      <c r="D364" s="43">
        <v>220493.92</v>
      </c>
      <c r="E364" s="44">
        <v>0</v>
      </c>
      <c r="F364" s="44">
        <v>0.80900000000000005</v>
      </c>
      <c r="G364" s="42" t="s">
        <v>2</v>
      </c>
      <c r="H364" s="42">
        <v>0.59726027400000004</v>
      </c>
      <c r="I364" s="42">
        <v>8.9589041100000006</v>
      </c>
      <c r="J364" s="42">
        <v>14.93150685</v>
      </c>
      <c r="K364" s="42">
        <v>32.849315070000003</v>
      </c>
    </row>
    <row r="365" spans="1:11" hidden="1">
      <c r="A365" s="42" t="s">
        <v>492</v>
      </c>
      <c r="B365" s="42">
        <v>186</v>
      </c>
      <c r="C365" s="42">
        <v>1184.49</v>
      </c>
      <c r="D365" s="43">
        <v>220315.14</v>
      </c>
      <c r="E365" s="44">
        <v>0</v>
      </c>
      <c r="F365" s="44">
        <v>0.80900000000000005</v>
      </c>
      <c r="G365" s="42" t="s">
        <v>2</v>
      </c>
      <c r="H365" s="42">
        <v>0.50958904100000002</v>
      </c>
      <c r="I365" s="42">
        <v>7.6438356159999996</v>
      </c>
      <c r="J365" s="42">
        <v>12.73972603</v>
      </c>
      <c r="K365" s="42">
        <v>28.027397260000001</v>
      </c>
    </row>
    <row r="366" spans="1:11" hidden="1">
      <c r="A366" s="42" t="s">
        <v>493</v>
      </c>
      <c r="B366" s="42">
        <v>158</v>
      </c>
      <c r="C366" s="42">
        <v>1392.17</v>
      </c>
      <c r="D366" s="43">
        <v>219962.86</v>
      </c>
      <c r="E366" s="44">
        <v>0</v>
      </c>
      <c r="F366" s="44">
        <v>0.80800000000000005</v>
      </c>
      <c r="G366" s="42" t="s">
        <v>2</v>
      </c>
      <c r="H366" s="42">
        <v>0.432876712</v>
      </c>
      <c r="I366" s="42">
        <v>6.4931506849999998</v>
      </c>
      <c r="J366" s="42">
        <v>10.82191781</v>
      </c>
      <c r="K366" s="42">
        <v>23.808219179999998</v>
      </c>
    </row>
    <row r="367" spans="1:11" hidden="1">
      <c r="A367" s="42" t="s">
        <v>494</v>
      </c>
      <c r="B367" s="42">
        <v>277</v>
      </c>
      <c r="C367" s="42">
        <v>790.26</v>
      </c>
      <c r="D367" s="43">
        <v>218902.02</v>
      </c>
      <c r="E367" s="44">
        <v>0</v>
      </c>
      <c r="F367" s="44">
        <v>0.80800000000000005</v>
      </c>
      <c r="G367" s="42" t="s">
        <v>2</v>
      </c>
      <c r="H367" s="42">
        <v>0.75890411000000002</v>
      </c>
      <c r="I367" s="42">
        <v>11.38356164</v>
      </c>
      <c r="J367" s="42">
        <v>18.972602739999999</v>
      </c>
      <c r="K367" s="42">
        <v>41.73972603</v>
      </c>
    </row>
    <row r="368" spans="1:11" hidden="1">
      <c r="A368" s="42" t="s">
        <v>495</v>
      </c>
      <c r="B368" s="42">
        <v>265</v>
      </c>
      <c r="C368" s="42">
        <v>824.73</v>
      </c>
      <c r="D368" s="43">
        <v>218553.45</v>
      </c>
      <c r="E368" s="44">
        <v>0</v>
      </c>
      <c r="F368" s="44">
        <v>0.80700000000000005</v>
      </c>
      <c r="G368" s="42" t="s">
        <v>2</v>
      </c>
      <c r="H368" s="42">
        <v>0.72602739699999996</v>
      </c>
      <c r="I368" s="42">
        <v>10.890410960000001</v>
      </c>
      <c r="J368" s="42">
        <v>18.150684930000001</v>
      </c>
      <c r="K368" s="42">
        <v>39.931506849999998</v>
      </c>
    </row>
    <row r="369" spans="1:11" hidden="1">
      <c r="A369" s="42" t="s">
        <v>496</v>
      </c>
      <c r="B369" s="42">
        <v>95</v>
      </c>
      <c r="C369" s="42">
        <v>2292.1799999999998</v>
      </c>
      <c r="D369" s="43">
        <v>217757.1</v>
      </c>
      <c r="E369" s="44">
        <v>0</v>
      </c>
      <c r="F369" s="44">
        <v>0.80700000000000005</v>
      </c>
      <c r="G369" s="42" t="s">
        <v>2</v>
      </c>
      <c r="H369" s="42">
        <v>0.26027397299999999</v>
      </c>
      <c r="I369" s="42">
        <v>3.9041095889999999</v>
      </c>
      <c r="J369" s="42">
        <v>6.5068493150000002</v>
      </c>
      <c r="K369" s="42">
        <v>14.31506849</v>
      </c>
    </row>
    <row r="370" spans="1:11" hidden="1">
      <c r="A370" s="42" t="s">
        <v>497</v>
      </c>
      <c r="B370" s="42">
        <v>234</v>
      </c>
      <c r="C370" s="42">
        <v>928.26</v>
      </c>
      <c r="D370" s="43">
        <v>217212.84</v>
      </c>
      <c r="E370" s="44">
        <v>0</v>
      </c>
      <c r="F370" s="44">
        <v>0.80600000000000005</v>
      </c>
      <c r="G370" s="42" t="s">
        <v>2</v>
      </c>
      <c r="H370" s="42">
        <v>0.64109589</v>
      </c>
      <c r="I370" s="42">
        <v>9.6164383559999997</v>
      </c>
      <c r="J370" s="42">
        <v>16.027397260000001</v>
      </c>
      <c r="K370" s="42">
        <v>35.26027397</v>
      </c>
    </row>
    <row r="371" spans="1:11" hidden="1">
      <c r="A371" s="42" t="s">
        <v>498</v>
      </c>
      <c r="B371" s="42">
        <v>95</v>
      </c>
      <c r="C371" s="42">
        <v>2259.61</v>
      </c>
      <c r="D371" s="43">
        <v>214662.95</v>
      </c>
      <c r="E371" s="44">
        <v>0</v>
      </c>
      <c r="F371" s="44">
        <v>0.80500000000000005</v>
      </c>
      <c r="G371" s="42" t="s">
        <v>2</v>
      </c>
      <c r="H371" s="42">
        <v>0.26027397299999999</v>
      </c>
      <c r="I371" s="42">
        <v>3.9041095889999999</v>
      </c>
      <c r="J371" s="42">
        <v>6.5068493150000002</v>
      </c>
      <c r="K371" s="42">
        <v>14.31506849</v>
      </c>
    </row>
    <row r="372" spans="1:11" hidden="1">
      <c r="A372" s="42" t="s">
        <v>499</v>
      </c>
      <c r="B372" s="42">
        <v>172</v>
      </c>
      <c r="C372" s="42">
        <v>1239.5999999999999</v>
      </c>
      <c r="D372" s="43">
        <v>213211.2</v>
      </c>
      <c r="E372" s="44">
        <v>0</v>
      </c>
      <c r="F372" s="44">
        <v>0.80500000000000005</v>
      </c>
      <c r="G372" s="42" t="s">
        <v>2</v>
      </c>
      <c r="H372" s="42">
        <v>0.47123287699999999</v>
      </c>
      <c r="I372" s="42">
        <v>7.0684931510000002</v>
      </c>
      <c r="J372" s="42">
        <v>11.780821919999999</v>
      </c>
      <c r="K372" s="42">
        <v>25.917808220000001</v>
      </c>
    </row>
    <row r="373" spans="1:11" hidden="1">
      <c r="A373" s="42" t="s">
        <v>500</v>
      </c>
      <c r="B373" s="42">
        <v>181</v>
      </c>
      <c r="C373" s="42">
        <v>1164.51</v>
      </c>
      <c r="D373" s="43">
        <v>210776.31</v>
      </c>
      <c r="E373" s="44">
        <v>0</v>
      </c>
      <c r="F373" s="44">
        <v>0.80400000000000005</v>
      </c>
      <c r="G373" s="42" t="s">
        <v>2</v>
      </c>
      <c r="H373" s="42">
        <v>0.49589041099999998</v>
      </c>
      <c r="I373" s="42">
        <v>7.438356164</v>
      </c>
      <c r="J373" s="42">
        <v>12.39726027</v>
      </c>
      <c r="K373" s="42">
        <v>27.2739726</v>
      </c>
    </row>
    <row r="374" spans="1:11" hidden="1">
      <c r="A374" s="42" t="s">
        <v>501</v>
      </c>
      <c r="B374" s="42">
        <v>174</v>
      </c>
      <c r="C374" s="42">
        <v>1204.1300000000001</v>
      </c>
      <c r="D374" s="43">
        <v>209518.62</v>
      </c>
      <c r="E374" s="44">
        <v>0</v>
      </c>
      <c r="F374" s="44">
        <v>0.80400000000000005</v>
      </c>
      <c r="G374" s="42" t="s">
        <v>2</v>
      </c>
      <c r="H374" s="42">
        <v>0.47671232899999999</v>
      </c>
      <c r="I374" s="42">
        <v>7.1506849319999999</v>
      </c>
      <c r="J374" s="42">
        <v>11.91780822</v>
      </c>
      <c r="K374" s="42">
        <v>26.219178079999999</v>
      </c>
    </row>
    <row r="375" spans="1:11" hidden="1">
      <c r="A375" s="42" t="s">
        <v>502</v>
      </c>
      <c r="B375" s="42">
        <v>260</v>
      </c>
      <c r="C375" s="42">
        <v>803.5</v>
      </c>
      <c r="D375" s="43">
        <v>208910</v>
      </c>
      <c r="E375" s="44">
        <v>0</v>
      </c>
      <c r="F375" s="44">
        <v>0.80300000000000005</v>
      </c>
      <c r="G375" s="42" t="s">
        <v>2</v>
      </c>
      <c r="H375" s="42">
        <v>0.71232876700000003</v>
      </c>
      <c r="I375" s="42">
        <v>10.68493151</v>
      </c>
      <c r="J375" s="42">
        <v>17.808219179999998</v>
      </c>
      <c r="K375" s="42">
        <v>39.178082189999998</v>
      </c>
    </row>
    <row r="376" spans="1:11" hidden="1">
      <c r="A376" s="42" t="s">
        <v>503</v>
      </c>
      <c r="B376" s="42">
        <v>306</v>
      </c>
      <c r="C376" s="42">
        <v>670.32</v>
      </c>
      <c r="D376" s="43">
        <v>205117.92</v>
      </c>
      <c r="E376" s="44">
        <v>0</v>
      </c>
      <c r="F376" s="44">
        <v>0.80300000000000005</v>
      </c>
      <c r="G376" s="42" t="s">
        <v>2</v>
      </c>
      <c r="H376" s="42">
        <v>0.83835616400000001</v>
      </c>
      <c r="I376" s="42">
        <v>12.575342470000001</v>
      </c>
      <c r="J376" s="42">
        <v>20.958904109999999</v>
      </c>
      <c r="K376" s="42">
        <v>46.109589040000003</v>
      </c>
    </row>
    <row r="377" spans="1:11" hidden="1">
      <c r="A377" s="42" t="s">
        <v>504</v>
      </c>
      <c r="B377" s="42">
        <v>174</v>
      </c>
      <c r="C377" s="42">
        <v>1165.71</v>
      </c>
      <c r="D377" s="43">
        <v>202833.54</v>
      </c>
      <c r="E377" s="44">
        <v>0</v>
      </c>
      <c r="F377" s="44">
        <v>0.80200000000000005</v>
      </c>
      <c r="G377" s="42" t="s">
        <v>2</v>
      </c>
      <c r="H377" s="42">
        <v>0.47671232899999999</v>
      </c>
      <c r="I377" s="42">
        <v>7.1506849319999999</v>
      </c>
      <c r="J377" s="42">
        <v>11.91780822</v>
      </c>
      <c r="K377" s="42">
        <v>26.219178079999999</v>
      </c>
    </row>
    <row r="378" spans="1:11" hidden="1">
      <c r="A378" s="42" t="s">
        <v>505</v>
      </c>
      <c r="B378" s="42">
        <v>103</v>
      </c>
      <c r="C378" s="42">
        <v>1966.51</v>
      </c>
      <c r="D378" s="43">
        <v>202550.53</v>
      </c>
      <c r="E378" s="44">
        <v>0</v>
      </c>
      <c r="F378" s="44">
        <v>0.80200000000000005</v>
      </c>
      <c r="G378" s="42" t="s">
        <v>2</v>
      </c>
      <c r="H378" s="42">
        <v>0.28219178099999997</v>
      </c>
      <c r="I378" s="42">
        <v>4.2328767120000004</v>
      </c>
      <c r="J378" s="42">
        <v>7.0547945209999998</v>
      </c>
      <c r="K378" s="42">
        <v>15.520547949999999</v>
      </c>
    </row>
    <row r="379" spans="1:11" hidden="1">
      <c r="A379" s="42" t="s">
        <v>506</v>
      </c>
      <c r="B379" s="42">
        <v>217</v>
      </c>
      <c r="C379" s="42">
        <v>919.41</v>
      </c>
      <c r="D379" s="43">
        <v>199511.97</v>
      </c>
      <c r="E379" s="44">
        <v>0</v>
      </c>
      <c r="F379" s="44">
        <v>0.80100000000000005</v>
      </c>
      <c r="G379" s="42" t="s">
        <v>2</v>
      </c>
      <c r="H379" s="42">
        <v>0.59452054799999998</v>
      </c>
      <c r="I379" s="42">
        <v>8.9178082189999994</v>
      </c>
      <c r="J379" s="42">
        <v>14.8630137</v>
      </c>
      <c r="K379" s="42">
        <v>32.698630139999999</v>
      </c>
    </row>
    <row r="380" spans="1:11" hidden="1">
      <c r="A380" s="42" t="s">
        <v>507</v>
      </c>
      <c r="B380" s="42">
        <v>315</v>
      </c>
      <c r="C380" s="42">
        <v>629.24</v>
      </c>
      <c r="D380" s="43">
        <v>198210.6</v>
      </c>
      <c r="E380" s="44">
        <v>0</v>
      </c>
      <c r="F380" s="44">
        <v>0.80100000000000005</v>
      </c>
      <c r="G380" s="42" t="s">
        <v>2</v>
      </c>
      <c r="H380" s="42">
        <v>0.86301369900000002</v>
      </c>
      <c r="I380" s="42">
        <v>12.94520548</v>
      </c>
      <c r="J380" s="42">
        <v>21.575342469999999</v>
      </c>
      <c r="K380" s="42">
        <v>47.465753419999999</v>
      </c>
    </row>
    <row r="381" spans="1:11" hidden="1">
      <c r="A381" s="42" t="s">
        <v>508</v>
      </c>
      <c r="B381" s="42">
        <v>129</v>
      </c>
      <c r="C381" s="42">
        <v>1519.56</v>
      </c>
      <c r="D381" s="43">
        <v>196023.24</v>
      </c>
      <c r="E381" s="44">
        <v>0</v>
      </c>
      <c r="F381" s="44">
        <v>0.8</v>
      </c>
      <c r="G381" s="42" t="s">
        <v>2</v>
      </c>
      <c r="H381" s="42">
        <v>0.353424658</v>
      </c>
      <c r="I381" s="42">
        <v>5.3013698629999997</v>
      </c>
      <c r="J381" s="42">
        <v>8.8356164380000006</v>
      </c>
      <c r="K381" s="42">
        <v>19.438356160000001</v>
      </c>
    </row>
    <row r="382" spans="1:11" hidden="1">
      <c r="A382" s="42" t="s">
        <v>509</v>
      </c>
      <c r="B382" s="42">
        <v>303</v>
      </c>
      <c r="C382" s="42">
        <v>640.21</v>
      </c>
      <c r="D382" s="43">
        <v>193983.63</v>
      </c>
      <c r="E382" s="44">
        <v>0</v>
      </c>
      <c r="F382" s="44">
        <v>0.8</v>
      </c>
      <c r="G382" s="42" t="s">
        <v>2</v>
      </c>
      <c r="H382" s="42">
        <v>0.83013698599999997</v>
      </c>
      <c r="I382" s="42">
        <v>12.45205479</v>
      </c>
      <c r="J382" s="42">
        <v>20.75342466</v>
      </c>
      <c r="K382" s="42">
        <v>45.657534249999998</v>
      </c>
    </row>
    <row r="383" spans="1:11" hidden="1">
      <c r="A383" s="42" t="s">
        <v>510</v>
      </c>
      <c r="B383" s="42">
        <v>220</v>
      </c>
      <c r="C383" s="42">
        <v>879.34</v>
      </c>
      <c r="D383" s="43">
        <v>193454.8</v>
      </c>
      <c r="E383" s="44">
        <v>0</v>
      </c>
      <c r="F383" s="44">
        <v>0.79900000000000004</v>
      </c>
      <c r="G383" s="42" t="s">
        <v>5</v>
      </c>
      <c r="H383" s="42">
        <v>0.60273972600000003</v>
      </c>
      <c r="I383" s="42">
        <v>9.0410958899999994</v>
      </c>
      <c r="J383" s="42">
        <v>15.06849315</v>
      </c>
      <c r="K383" s="42">
        <v>33.150684929999997</v>
      </c>
    </row>
    <row r="384" spans="1:11" hidden="1">
      <c r="A384" s="42" t="s">
        <v>511</v>
      </c>
      <c r="B384" s="42">
        <v>253</v>
      </c>
      <c r="C384" s="42">
        <v>764.63</v>
      </c>
      <c r="D384" s="43">
        <v>193451.39</v>
      </c>
      <c r="E384" s="44">
        <v>0</v>
      </c>
      <c r="F384" s="44">
        <v>0.79900000000000004</v>
      </c>
      <c r="G384" s="42" t="s">
        <v>5</v>
      </c>
      <c r="H384" s="42">
        <v>0.69315068499999999</v>
      </c>
      <c r="I384" s="42">
        <v>10.39726027</v>
      </c>
      <c r="J384" s="42">
        <v>17.328767119999998</v>
      </c>
      <c r="K384" s="42">
        <v>38.123287670000003</v>
      </c>
    </row>
    <row r="385" spans="1:11" hidden="1">
      <c r="A385" s="42" t="s">
        <v>512</v>
      </c>
      <c r="B385" s="42">
        <v>375</v>
      </c>
      <c r="C385" s="42">
        <v>514.41</v>
      </c>
      <c r="D385" s="43">
        <v>192903.75</v>
      </c>
      <c r="E385" s="44">
        <v>0</v>
      </c>
      <c r="F385" s="44">
        <v>0.79800000000000004</v>
      </c>
      <c r="G385" s="42" t="s">
        <v>5</v>
      </c>
      <c r="H385" s="42">
        <v>1.0273972600000001</v>
      </c>
      <c r="I385" s="42">
        <v>15.410958900000001</v>
      </c>
      <c r="J385" s="42">
        <v>25.684931509999998</v>
      </c>
      <c r="K385" s="42">
        <v>56.506849320000001</v>
      </c>
    </row>
    <row r="386" spans="1:11" hidden="1">
      <c r="A386" s="42" t="s">
        <v>513</v>
      </c>
      <c r="B386" s="42">
        <v>172</v>
      </c>
      <c r="C386" s="42">
        <v>1117.94</v>
      </c>
      <c r="D386" s="43">
        <v>192285.68</v>
      </c>
      <c r="E386" s="44">
        <v>0</v>
      </c>
      <c r="F386" s="44">
        <v>0.79800000000000004</v>
      </c>
      <c r="G386" s="42" t="s">
        <v>5</v>
      </c>
      <c r="H386" s="42">
        <v>0.47123287699999999</v>
      </c>
      <c r="I386" s="42">
        <v>7.0684931510000002</v>
      </c>
      <c r="J386" s="42">
        <v>11.780821919999999</v>
      </c>
      <c r="K386" s="42">
        <v>25.917808220000001</v>
      </c>
    </row>
    <row r="387" spans="1:11" hidden="1">
      <c r="A387" s="42" t="s">
        <v>514</v>
      </c>
      <c r="B387" s="42">
        <v>93</v>
      </c>
      <c r="C387" s="42">
        <v>2063.83</v>
      </c>
      <c r="D387" s="43">
        <v>191936.19</v>
      </c>
      <c r="E387" s="44">
        <v>0</v>
      </c>
      <c r="F387" s="44">
        <v>0.79700000000000004</v>
      </c>
      <c r="G387" s="42" t="s">
        <v>5</v>
      </c>
      <c r="H387" s="42">
        <v>0.254794521</v>
      </c>
      <c r="I387" s="42">
        <v>3.8219178079999998</v>
      </c>
      <c r="J387" s="42">
        <v>6.3698630139999999</v>
      </c>
      <c r="K387" s="42">
        <v>14.01369863</v>
      </c>
    </row>
    <row r="388" spans="1:11" hidden="1">
      <c r="A388" s="42" t="s">
        <v>515</v>
      </c>
      <c r="B388" s="42">
        <v>129</v>
      </c>
      <c r="C388" s="42">
        <v>1483.46</v>
      </c>
      <c r="D388" s="43">
        <v>191366.34</v>
      </c>
      <c r="E388" s="44">
        <v>0</v>
      </c>
      <c r="F388" s="44">
        <v>0.79700000000000004</v>
      </c>
      <c r="G388" s="42" t="s">
        <v>5</v>
      </c>
      <c r="H388" s="42">
        <v>0.353424658</v>
      </c>
      <c r="I388" s="42">
        <v>5.3013698629999997</v>
      </c>
      <c r="J388" s="42">
        <v>8.8356164380000006</v>
      </c>
      <c r="K388" s="42">
        <v>19.438356160000001</v>
      </c>
    </row>
    <row r="389" spans="1:11" hidden="1">
      <c r="A389" s="42" t="s">
        <v>516</v>
      </c>
      <c r="B389" s="42">
        <v>127</v>
      </c>
      <c r="C389" s="42">
        <v>1496.96</v>
      </c>
      <c r="D389" s="43">
        <v>190113.92000000001</v>
      </c>
      <c r="E389" s="44">
        <v>0</v>
      </c>
      <c r="F389" s="44">
        <v>0.79600000000000004</v>
      </c>
      <c r="G389" s="42" t="s">
        <v>5</v>
      </c>
      <c r="H389" s="42">
        <v>0.34794520499999998</v>
      </c>
      <c r="I389" s="42">
        <v>5.219178082</v>
      </c>
      <c r="J389" s="42">
        <v>8.6986301370000003</v>
      </c>
      <c r="K389" s="42">
        <v>19.1369863</v>
      </c>
    </row>
    <row r="390" spans="1:11" hidden="1">
      <c r="A390" s="42" t="s">
        <v>517</v>
      </c>
      <c r="B390" s="42">
        <v>246</v>
      </c>
      <c r="C390" s="42">
        <v>767.58</v>
      </c>
      <c r="D390" s="43">
        <v>188824.68</v>
      </c>
      <c r="E390" s="44">
        <v>0</v>
      </c>
      <c r="F390" s="44">
        <v>0.79600000000000004</v>
      </c>
      <c r="G390" s="42" t="s">
        <v>5</v>
      </c>
      <c r="H390" s="42">
        <v>0.67397260299999995</v>
      </c>
      <c r="I390" s="42">
        <v>10.109589039999999</v>
      </c>
      <c r="J390" s="42">
        <v>16.849315069999999</v>
      </c>
      <c r="K390" s="42">
        <v>37.068493150000002</v>
      </c>
    </row>
    <row r="391" spans="1:11" hidden="1">
      <c r="A391" s="42" t="s">
        <v>518</v>
      </c>
      <c r="B391" s="42">
        <v>126</v>
      </c>
      <c r="C391" s="42">
        <v>1491.16</v>
      </c>
      <c r="D391" s="43">
        <v>187886.16</v>
      </c>
      <c r="E391" s="44">
        <v>0</v>
      </c>
      <c r="F391" s="44">
        <v>0.79500000000000004</v>
      </c>
      <c r="G391" s="42" t="s">
        <v>5</v>
      </c>
      <c r="H391" s="42">
        <v>0.34520547899999998</v>
      </c>
      <c r="I391" s="42">
        <v>5.1780821919999998</v>
      </c>
      <c r="J391" s="42">
        <v>8.6301369860000001</v>
      </c>
      <c r="K391" s="42">
        <v>18.98630137</v>
      </c>
    </row>
    <row r="392" spans="1:11" hidden="1">
      <c r="A392" s="42" t="s">
        <v>519</v>
      </c>
      <c r="B392" s="42">
        <v>86</v>
      </c>
      <c r="C392" s="42">
        <v>2164.64</v>
      </c>
      <c r="D392" s="43">
        <v>186159.04</v>
      </c>
      <c r="E392" s="44">
        <v>0</v>
      </c>
      <c r="F392" s="44">
        <v>0.79400000000000004</v>
      </c>
      <c r="G392" s="42" t="s">
        <v>5</v>
      </c>
      <c r="H392" s="42">
        <v>0.23561643800000001</v>
      </c>
      <c r="I392" s="42">
        <v>3.5342465750000001</v>
      </c>
      <c r="J392" s="42">
        <v>5.8904109589999996</v>
      </c>
      <c r="K392" s="42">
        <v>12.958904110000001</v>
      </c>
    </row>
    <row r="393" spans="1:11" hidden="1">
      <c r="A393" s="42" t="s">
        <v>520</v>
      </c>
      <c r="B393" s="42">
        <v>143</v>
      </c>
      <c r="C393" s="42">
        <v>1301.67</v>
      </c>
      <c r="D393" s="43">
        <v>186138.81</v>
      </c>
      <c r="E393" s="44">
        <v>0</v>
      </c>
      <c r="F393" s="44">
        <v>0.79400000000000004</v>
      </c>
      <c r="G393" s="42" t="s">
        <v>5</v>
      </c>
      <c r="H393" s="42">
        <v>0.39178082199999997</v>
      </c>
      <c r="I393" s="42">
        <v>5.8767123290000001</v>
      </c>
      <c r="J393" s="42">
        <v>9.7945205479999995</v>
      </c>
      <c r="K393" s="42">
        <v>21.547945210000002</v>
      </c>
    </row>
    <row r="394" spans="1:11" hidden="1">
      <c r="A394" s="42" t="s">
        <v>521</v>
      </c>
      <c r="B394" s="42">
        <v>88</v>
      </c>
      <c r="C394" s="42">
        <v>2114.56</v>
      </c>
      <c r="D394" s="43">
        <v>186081.28</v>
      </c>
      <c r="E394" s="44">
        <v>0</v>
      </c>
      <c r="F394" s="44">
        <v>0.79300000000000004</v>
      </c>
      <c r="G394" s="42" t="s">
        <v>5</v>
      </c>
      <c r="H394" s="42">
        <v>0.24109589000000001</v>
      </c>
      <c r="I394" s="42">
        <v>3.6164383560000002</v>
      </c>
      <c r="J394" s="42">
        <v>6.0273972599999999</v>
      </c>
      <c r="K394" s="42">
        <v>13.26027397</v>
      </c>
    </row>
    <row r="395" spans="1:11" hidden="1">
      <c r="A395" s="42" t="s">
        <v>522</v>
      </c>
      <c r="B395" s="42">
        <v>188</v>
      </c>
      <c r="C395" s="42">
        <v>970.07</v>
      </c>
      <c r="D395" s="43">
        <v>182373.16</v>
      </c>
      <c r="E395" s="44">
        <v>0</v>
      </c>
      <c r="F395" s="44">
        <v>0.79300000000000004</v>
      </c>
      <c r="G395" s="42" t="s">
        <v>5</v>
      </c>
      <c r="H395" s="42">
        <v>0.51506849300000002</v>
      </c>
      <c r="I395" s="42">
        <v>7.7260273970000002</v>
      </c>
      <c r="J395" s="42">
        <v>12.87671233</v>
      </c>
      <c r="K395" s="42">
        <v>28.328767119999998</v>
      </c>
    </row>
    <row r="396" spans="1:11" hidden="1">
      <c r="A396" s="42" t="s">
        <v>523</v>
      </c>
      <c r="B396" s="42">
        <v>214</v>
      </c>
      <c r="C396" s="42">
        <v>832.4</v>
      </c>
      <c r="D396" s="43">
        <v>178133.6</v>
      </c>
      <c r="E396" s="44">
        <v>0</v>
      </c>
      <c r="F396" s="44">
        <v>0.79200000000000004</v>
      </c>
      <c r="G396" s="42" t="s">
        <v>5</v>
      </c>
      <c r="H396" s="42">
        <v>0.58630137000000004</v>
      </c>
      <c r="I396" s="42">
        <v>8.7945205479999995</v>
      </c>
      <c r="J396" s="42">
        <v>14.657534249999999</v>
      </c>
      <c r="K396" s="42">
        <v>32.24657534</v>
      </c>
    </row>
    <row r="397" spans="1:11" hidden="1">
      <c r="A397" s="42" t="s">
        <v>524</v>
      </c>
      <c r="B397" s="42">
        <v>83</v>
      </c>
      <c r="C397" s="42">
        <v>2129.2800000000002</v>
      </c>
      <c r="D397" s="43">
        <v>176730.23999999999</v>
      </c>
      <c r="E397" s="44">
        <v>0</v>
      </c>
      <c r="F397" s="44">
        <v>0.79200000000000004</v>
      </c>
      <c r="G397" s="42" t="s">
        <v>5</v>
      </c>
      <c r="H397" s="42">
        <v>0.22739725999999999</v>
      </c>
      <c r="I397" s="42">
        <v>3.4109589040000001</v>
      </c>
      <c r="J397" s="42">
        <v>5.6849315069999999</v>
      </c>
      <c r="K397" s="42">
        <v>12.506849320000001</v>
      </c>
    </row>
    <row r="398" spans="1:11" hidden="1">
      <c r="A398" s="42" t="s">
        <v>525</v>
      </c>
      <c r="B398" s="42">
        <v>246</v>
      </c>
      <c r="C398" s="42">
        <v>714.12</v>
      </c>
      <c r="D398" s="43">
        <v>175673.52</v>
      </c>
      <c r="E398" s="44">
        <v>0</v>
      </c>
      <c r="F398" s="44">
        <v>0.79100000000000004</v>
      </c>
      <c r="G398" s="42" t="s">
        <v>5</v>
      </c>
      <c r="H398" s="42">
        <v>0.67397260299999995</v>
      </c>
      <c r="I398" s="42">
        <v>10.109589039999999</v>
      </c>
      <c r="J398" s="42">
        <v>16.849315069999999</v>
      </c>
      <c r="K398" s="42">
        <v>37.068493150000002</v>
      </c>
    </row>
    <row r="399" spans="1:11" hidden="1">
      <c r="A399" s="42" t="s">
        <v>526</v>
      </c>
      <c r="B399" s="42">
        <v>191</v>
      </c>
      <c r="C399" s="42">
        <v>913.16</v>
      </c>
      <c r="D399" s="43">
        <v>174413.56</v>
      </c>
      <c r="E399" s="44">
        <v>0</v>
      </c>
      <c r="F399" s="44">
        <v>0.79100000000000004</v>
      </c>
      <c r="G399" s="42" t="s">
        <v>5</v>
      </c>
      <c r="H399" s="42">
        <v>0.52328767099999995</v>
      </c>
      <c r="I399" s="42">
        <v>7.8493150680000001</v>
      </c>
      <c r="J399" s="42">
        <v>13.08219178</v>
      </c>
      <c r="K399" s="42">
        <v>28.780821920000001</v>
      </c>
    </row>
    <row r="400" spans="1:11" hidden="1">
      <c r="A400" s="42" t="s">
        <v>527</v>
      </c>
      <c r="B400" s="42">
        <v>284</v>
      </c>
      <c r="C400" s="42">
        <v>607.02</v>
      </c>
      <c r="D400" s="43">
        <v>172393.68</v>
      </c>
      <c r="E400" s="44">
        <v>0</v>
      </c>
      <c r="F400" s="44">
        <v>0.79</v>
      </c>
      <c r="G400" s="42" t="s">
        <v>5</v>
      </c>
      <c r="H400" s="42">
        <v>0.77808219199999995</v>
      </c>
      <c r="I400" s="42">
        <v>11.67123288</v>
      </c>
      <c r="J400" s="42">
        <v>19.452054789999998</v>
      </c>
      <c r="K400" s="42">
        <v>42.794520550000001</v>
      </c>
    </row>
    <row r="401" spans="1:11" hidden="1">
      <c r="A401" s="42" t="s">
        <v>528</v>
      </c>
      <c r="B401" s="42">
        <v>160</v>
      </c>
      <c r="C401" s="42">
        <v>1074.3</v>
      </c>
      <c r="D401" s="43">
        <v>171888</v>
      </c>
      <c r="E401" s="44">
        <v>0</v>
      </c>
      <c r="F401" s="44">
        <v>0.79</v>
      </c>
      <c r="G401" s="42" t="s">
        <v>5</v>
      </c>
      <c r="H401" s="42">
        <v>0.43835616399999999</v>
      </c>
      <c r="I401" s="42">
        <v>6.5753424660000004</v>
      </c>
      <c r="J401" s="42">
        <v>10.958904110000001</v>
      </c>
      <c r="K401" s="42">
        <v>24.109589039999999</v>
      </c>
    </row>
    <row r="402" spans="1:11" hidden="1">
      <c r="A402" s="42" t="s">
        <v>529</v>
      </c>
      <c r="B402" s="42">
        <v>72</v>
      </c>
      <c r="C402" s="42">
        <v>2358.06</v>
      </c>
      <c r="D402" s="43">
        <v>169780.32</v>
      </c>
      <c r="E402" s="44">
        <v>0</v>
      </c>
      <c r="F402" s="44">
        <v>0.78900000000000003</v>
      </c>
      <c r="G402" s="42" t="s">
        <v>5</v>
      </c>
      <c r="H402" s="42">
        <v>0.19726027400000001</v>
      </c>
      <c r="I402" s="42">
        <v>2.9589041100000002</v>
      </c>
      <c r="J402" s="42">
        <v>4.9315068489999998</v>
      </c>
      <c r="K402" s="42">
        <v>10.849315069999999</v>
      </c>
    </row>
    <row r="403" spans="1:11" hidden="1">
      <c r="A403" s="42" t="s">
        <v>530</v>
      </c>
      <c r="B403" s="42">
        <v>239</v>
      </c>
      <c r="C403" s="42">
        <v>710.07</v>
      </c>
      <c r="D403" s="43">
        <v>169706.73</v>
      </c>
      <c r="E403" s="44">
        <v>0</v>
      </c>
      <c r="F403" s="44">
        <v>0.78900000000000003</v>
      </c>
      <c r="G403" s="42" t="s">
        <v>5</v>
      </c>
      <c r="H403" s="42">
        <v>0.65479452100000002</v>
      </c>
      <c r="I403" s="42">
        <v>9.8219178080000002</v>
      </c>
      <c r="J403" s="42">
        <v>16.36986301</v>
      </c>
      <c r="K403" s="42">
        <v>36.01369863</v>
      </c>
    </row>
    <row r="404" spans="1:11" hidden="1">
      <c r="A404" s="42" t="s">
        <v>531</v>
      </c>
      <c r="B404" s="42">
        <v>25</v>
      </c>
      <c r="C404" s="42">
        <v>6751.01</v>
      </c>
      <c r="D404" s="43">
        <v>168775.25</v>
      </c>
      <c r="E404" s="44">
        <v>0</v>
      </c>
      <c r="F404" s="44">
        <v>0.78800000000000003</v>
      </c>
      <c r="G404" s="42" t="s">
        <v>5</v>
      </c>
      <c r="H404" s="42">
        <v>6.8493151000000002E-2</v>
      </c>
      <c r="I404" s="42">
        <v>1.0273972600000001</v>
      </c>
      <c r="J404" s="42">
        <v>1.712328767</v>
      </c>
      <c r="K404" s="42">
        <v>3.7671232880000001</v>
      </c>
    </row>
    <row r="405" spans="1:11" hidden="1">
      <c r="A405" s="42" t="s">
        <v>532</v>
      </c>
      <c r="B405" s="42">
        <v>234</v>
      </c>
      <c r="C405" s="42">
        <v>719.88</v>
      </c>
      <c r="D405" s="43">
        <v>168451.92</v>
      </c>
      <c r="E405" s="44">
        <v>0</v>
      </c>
      <c r="F405" s="44">
        <v>0.78800000000000003</v>
      </c>
      <c r="G405" s="42" t="s">
        <v>5</v>
      </c>
      <c r="H405" s="42">
        <v>0.64109589</v>
      </c>
      <c r="I405" s="42">
        <v>9.6164383559999997</v>
      </c>
      <c r="J405" s="42">
        <v>16.027397260000001</v>
      </c>
      <c r="K405" s="42">
        <v>35.26027397</v>
      </c>
    </row>
    <row r="406" spans="1:11" hidden="1">
      <c r="A406" s="42" t="s">
        <v>533</v>
      </c>
      <c r="B406" s="42">
        <v>120</v>
      </c>
      <c r="C406" s="42">
        <v>1397.18</v>
      </c>
      <c r="D406" s="43">
        <v>167661.6</v>
      </c>
      <c r="E406" s="44">
        <v>0</v>
      </c>
      <c r="F406" s="44">
        <v>0.78700000000000003</v>
      </c>
      <c r="G406" s="42" t="s">
        <v>5</v>
      </c>
      <c r="H406" s="42">
        <v>0.32876712299999999</v>
      </c>
      <c r="I406" s="42">
        <v>4.9315068489999998</v>
      </c>
      <c r="J406" s="42">
        <v>8.2191780820000009</v>
      </c>
      <c r="K406" s="42">
        <v>18.082191779999999</v>
      </c>
    </row>
    <row r="407" spans="1:11" hidden="1">
      <c r="A407" s="42" t="s">
        <v>534</v>
      </c>
      <c r="B407" s="42">
        <v>166</v>
      </c>
      <c r="C407" s="42">
        <v>1008.61</v>
      </c>
      <c r="D407" s="43">
        <v>167429.26</v>
      </c>
      <c r="E407" s="44">
        <v>0</v>
      </c>
      <c r="F407" s="44">
        <v>0.78700000000000003</v>
      </c>
      <c r="G407" s="42" t="s">
        <v>5</v>
      </c>
      <c r="H407" s="42">
        <v>0.45479452100000001</v>
      </c>
      <c r="I407" s="42">
        <v>6.8219178080000002</v>
      </c>
      <c r="J407" s="42">
        <v>11.36986301</v>
      </c>
      <c r="K407" s="42">
        <v>25.01369863</v>
      </c>
    </row>
    <row r="408" spans="1:11" hidden="1">
      <c r="A408" s="42" t="s">
        <v>535</v>
      </c>
      <c r="B408" s="42">
        <v>102</v>
      </c>
      <c r="C408" s="42">
        <v>1635.56</v>
      </c>
      <c r="D408" s="43">
        <v>166827.12</v>
      </c>
      <c r="E408" s="44">
        <v>0</v>
      </c>
      <c r="F408" s="44">
        <v>0.78600000000000003</v>
      </c>
      <c r="G408" s="42" t="s">
        <v>5</v>
      </c>
      <c r="H408" s="42">
        <v>0.27945205499999998</v>
      </c>
      <c r="I408" s="42">
        <v>4.1917808220000001</v>
      </c>
      <c r="J408" s="42">
        <v>6.9863013699999996</v>
      </c>
      <c r="K408" s="42">
        <v>15.36986301</v>
      </c>
    </row>
    <row r="409" spans="1:11" hidden="1">
      <c r="A409" s="42" t="s">
        <v>536</v>
      </c>
      <c r="B409" s="42">
        <v>117</v>
      </c>
      <c r="C409" s="42">
        <v>1424.36</v>
      </c>
      <c r="D409" s="43">
        <v>166650.12</v>
      </c>
      <c r="E409" s="44">
        <v>0</v>
      </c>
      <c r="F409" s="44">
        <v>0.78600000000000003</v>
      </c>
      <c r="G409" s="42" t="s">
        <v>5</v>
      </c>
      <c r="H409" s="42">
        <v>0.320547945</v>
      </c>
      <c r="I409" s="42">
        <v>4.8082191779999999</v>
      </c>
      <c r="J409" s="42">
        <v>8.0136986300000004</v>
      </c>
      <c r="K409" s="42">
        <v>17.63013699</v>
      </c>
    </row>
    <row r="410" spans="1:11" hidden="1">
      <c r="A410" s="42" t="s">
        <v>537</v>
      </c>
      <c r="B410" s="42">
        <v>198</v>
      </c>
      <c r="C410" s="42">
        <v>839.46</v>
      </c>
      <c r="D410" s="43">
        <v>166213.07999999999</v>
      </c>
      <c r="E410" s="44">
        <v>0</v>
      </c>
      <c r="F410" s="44">
        <v>0.78500000000000003</v>
      </c>
      <c r="G410" s="42" t="s">
        <v>5</v>
      </c>
      <c r="H410" s="42">
        <v>0.54246575299999999</v>
      </c>
      <c r="I410" s="42">
        <v>8.1369863010000003</v>
      </c>
      <c r="J410" s="42">
        <v>13.56164384</v>
      </c>
      <c r="K410" s="42">
        <v>29.835616439999999</v>
      </c>
    </row>
    <row r="411" spans="1:11" hidden="1">
      <c r="A411" s="42" t="s">
        <v>538</v>
      </c>
      <c r="B411" s="42">
        <v>51</v>
      </c>
      <c r="C411" s="42">
        <v>3226.18</v>
      </c>
      <c r="D411" s="43">
        <v>164535.18</v>
      </c>
      <c r="E411" s="44">
        <v>0</v>
      </c>
      <c r="F411" s="44">
        <v>0.78400000000000003</v>
      </c>
      <c r="G411" s="42" t="s">
        <v>5</v>
      </c>
      <c r="H411" s="42">
        <v>0.139726027</v>
      </c>
      <c r="I411" s="42">
        <v>2.0958904110000001</v>
      </c>
      <c r="J411" s="42">
        <v>3.4931506849999998</v>
      </c>
      <c r="K411" s="42">
        <v>7.6849315069999999</v>
      </c>
    </row>
    <row r="412" spans="1:11" hidden="1">
      <c r="A412" s="42" t="s">
        <v>539</v>
      </c>
      <c r="B412" s="42">
        <v>232</v>
      </c>
      <c r="C412" s="42">
        <v>707.18</v>
      </c>
      <c r="D412" s="43">
        <v>164065.76</v>
      </c>
      <c r="E412" s="44">
        <v>0</v>
      </c>
      <c r="F412" s="44">
        <v>0.78400000000000003</v>
      </c>
      <c r="G412" s="42" t="s">
        <v>5</v>
      </c>
      <c r="H412" s="42">
        <v>0.63561643800000001</v>
      </c>
      <c r="I412" s="42">
        <v>9.5342465749999992</v>
      </c>
      <c r="J412" s="42">
        <v>15.890410960000001</v>
      </c>
      <c r="K412" s="42">
        <v>34.958904109999999</v>
      </c>
    </row>
    <row r="413" spans="1:11" hidden="1">
      <c r="A413" s="42" t="s">
        <v>540</v>
      </c>
      <c r="B413" s="42">
        <v>199</v>
      </c>
      <c r="C413" s="42">
        <v>821.4</v>
      </c>
      <c r="D413" s="43">
        <v>163458.6</v>
      </c>
      <c r="E413" s="44">
        <v>0</v>
      </c>
      <c r="F413" s="44">
        <v>0.78300000000000003</v>
      </c>
      <c r="G413" s="42" t="s">
        <v>5</v>
      </c>
      <c r="H413" s="42">
        <v>0.54520547900000005</v>
      </c>
      <c r="I413" s="42">
        <v>8.1780821919999998</v>
      </c>
      <c r="J413" s="42">
        <v>13.63013699</v>
      </c>
      <c r="K413" s="42">
        <v>29.98630137</v>
      </c>
    </row>
    <row r="414" spans="1:11" hidden="1">
      <c r="A414" s="42" t="s">
        <v>541</v>
      </c>
      <c r="B414" s="42">
        <v>224</v>
      </c>
      <c r="C414" s="42">
        <v>717.7</v>
      </c>
      <c r="D414" s="43">
        <v>160764.79999999999</v>
      </c>
      <c r="E414" s="44">
        <v>0</v>
      </c>
      <c r="F414" s="44">
        <v>0.78300000000000003</v>
      </c>
      <c r="G414" s="42" t="s">
        <v>5</v>
      </c>
      <c r="H414" s="42">
        <v>0.61369863000000002</v>
      </c>
      <c r="I414" s="42">
        <v>9.2054794520000005</v>
      </c>
      <c r="J414" s="42">
        <v>15.342465750000001</v>
      </c>
      <c r="K414" s="42">
        <v>33.75342466</v>
      </c>
    </row>
    <row r="415" spans="1:11" hidden="1">
      <c r="A415" s="42" t="s">
        <v>542</v>
      </c>
      <c r="B415" s="42">
        <v>225</v>
      </c>
      <c r="C415" s="42">
        <v>709.83</v>
      </c>
      <c r="D415" s="43">
        <v>159711.75</v>
      </c>
      <c r="E415" s="44">
        <v>0</v>
      </c>
      <c r="F415" s="44">
        <v>0.78200000000000003</v>
      </c>
      <c r="G415" s="42" t="s">
        <v>5</v>
      </c>
      <c r="H415" s="42">
        <v>0.61643835599999997</v>
      </c>
      <c r="I415" s="42">
        <v>9.2465753419999999</v>
      </c>
      <c r="J415" s="42">
        <v>15.410958900000001</v>
      </c>
      <c r="K415" s="42">
        <v>33.904109589999997</v>
      </c>
    </row>
    <row r="416" spans="1:11" hidden="1">
      <c r="A416" s="42" t="s">
        <v>543</v>
      </c>
      <c r="B416" s="42">
        <v>33</v>
      </c>
      <c r="C416" s="42">
        <v>4760.6899999999996</v>
      </c>
      <c r="D416" s="43">
        <v>157102.76999999999</v>
      </c>
      <c r="E416" s="44">
        <v>0</v>
      </c>
      <c r="F416" s="44">
        <v>0.78200000000000003</v>
      </c>
      <c r="G416" s="42" t="s">
        <v>5</v>
      </c>
      <c r="H416" s="42">
        <v>9.0410958999999999E-2</v>
      </c>
      <c r="I416" s="42">
        <v>1.3561643839999999</v>
      </c>
      <c r="J416" s="42">
        <v>2.2602739729999999</v>
      </c>
      <c r="K416" s="42">
        <v>4.9726027400000001</v>
      </c>
    </row>
    <row r="417" spans="1:11" hidden="1">
      <c r="A417" s="42" t="s">
        <v>544</v>
      </c>
      <c r="B417" s="42">
        <v>171</v>
      </c>
      <c r="C417" s="42">
        <v>911.77</v>
      </c>
      <c r="D417" s="43">
        <v>155912.67000000001</v>
      </c>
      <c r="E417" s="44">
        <v>0</v>
      </c>
      <c r="F417" s="44">
        <v>0.78100000000000003</v>
      </c>
      <c r="G417" s="42" t="s">
        <v>5</v>
      </c>
      <c r="H417" s="42">
        <v>0.468493151</v>
      </c>
      <c r="I417" s="42">
        <v>7.0273972599999999</v>
      </c>
      <c r="J417" s="42">
        <v>11.712328769999999</v>
      </c>
      <c r="K417" s="42">
        <v>25.767123290000001</v>
      </c>
    </row>
    <row r="418" spans="1:11" hidden="1">
      <c r="A418" s="42" t="s">
        <v>545</v>
      </c>
      <c r="B418" s="42">
        <v>221</v>
      </c>
      <c r="C418" s="42">
        <v>699.57</v>
      </c>
      <c r="D418" s="43">
        <v>154604.97</v>
      </c>
      <c r="E418" s="44">
        <v>0</v>
      </c>
      <c r="F418" s="44">
        <v>0.78100000000000003</v>
      </c>
      <c r="G418" s="42" t="s">
        <v>5</v>
      </c>
      <c r="H418" s="42">
        <v>0.60547945199999997</v>
      </c>
      <c r="I418" s="42">
        <v>9.0821917810000006</v>
      </c>
      <c r="J418" s="42">
        <v>15.1369863</v>
      </c>
      <c r="K418" s="42">
        <v>33.301369860000001</v>
      </c>
    </row>
    <row r="419" spans="1:11" hidden="1">
      <c r="A419" s="42" t="s">
        <v>546</v>
      </c>
      <c r="B419" s="42">
        <v>114</v>
      </c>
      <c r="C419" s="42">
        <v>1343.74</v>
      </c>
      <c r="D419" s="43">
        <v>153186.35999999999</v>
      </c>
      <c r="E419" s="44">
        <v>0</v>
      </c>
      <c r="F419" s="44">
        <v>0.78</v>
      </c>
      <c r="G419" s="42" t="s">
        <v>5</v>
      </c>
      <c r="H419" s="42">
        <v>0.31232876700000001</v>
      </c>
      <c r="I419" s="42">
        <v>4.6849315069999999</v>
      </c>
      <c r="J419" s="42">
        <v>7.8082191779999999</v>
      </c>
      <c r="K419" s="42">
        <v>17.178082190000001</v>
      </c>
    </row>
    <row r="420" spans="1:11" hidden="1">
      <c r="A420" s="42" t="s">
        <v>547</v>
      </c>
      <c r="B420" s="42">
        <v>218</v>
      </c>
      <c r="C420" s="42">
        <v>700.56</v>
      </c>
      <c r="D420" s="43">
        <v>152722.07999999999</v>
      </c>
      <c r="E420" s="44">
        <v>0</v>
      </c>
      <c r="F420" s="44">
        <v>0.78</v>
      </c>
      <c r="G420" s="42" t="s">
        <v>5</v>
      </c>
      <c r="H420" s="42">
        <v>0.59726027400000004</v>
      </c>
      <c r="I420" s="42">
        <v>8.9589041100000006</v>
      </c>
      <c r="J420" s="42">
        <v>14.93150685</v>
      </c>
      <c r="K420" s="42">
        <v>32.849315070000003</v>
      </c>
    </row>
    <row r="421" spans="1:11" hidden="1">
      <c r="A421" s="42" t="s">
        <v>548</v>
      </c>
      <c r="B421" s="42">
        <v>189</v>
      </c>
      <c r="C421" s="42">
        <v>804.23</v>
      </c>
      <c r="D421" s="43">
        <v>151999.47</v>
      </c>
      <c r="E421" s="44">
        <v>0</v>
      </c>
      <c r="F421" s="44">
        <v>0.77900000000000003</v>
      </c>
      <c r="G421" s="42" t="s">
        <v>5</v>
      </c>
      <c r="H421" s="42">
        <v>0.51780821899999996</v>
      </c>
      <c r="I421" s="42">
        <v>7.7671232879999996</v>
      </c>
      <c r="J421" s="42">
        <v>12.94520548</v>
      </c>
      <c r="K421" s="42">
        <v>28.479452049999999</v>
      </c>
    </row>
    <row r="422" spans="1:11" hidden="1">
      <c r="A422" s="42" t="s">
        <v>549</v>
      </c>
      <c r="B422" s="42">
        <v>109</v>
      </c>
      <c r="C422" s="42">
        <v>1380.22</v>
      </c>
      <c r="D422" s="43">
        <v>150443.98000000001</v>
      </c>
      <c r="E422" s="44">
        <v>0</v>
      </c>
      <c r="F422" s="44">
        <v>0.77900000000000003</v>
      </c>
      <c r="G422" s="42" t="s">
        <v>5</v>
      </c>
      <c r="H422" s="42">
        <v>0.29863013700000002</v>
      </c>
      <c r="I422" s="42">
        <v>4.4794520550000003</v>
      </c>
      <c r="J422" s="42">
        <v>7.4657534249999999</v>
      </c>
      <c r="K422" s="42">
        <v>16.424657530000001</v>
      </c>
    </row>
    <row r="423" spans="1:11" hidden="1">
      <c r="A423" s="42" t="s">
        <v>550</v>
      </c>
      <c r="B423" s="42">
        <v>188</v>
      </c>
      <c r="C423" s="42">
        <v>799</v>
      </c>
      <c r="D423" s="43">
        <v>150212</v>
      </c>
      <c r="E423" s="44">
        <v>0</v>
      </c>
      <c r="F423" s="44">
        <v>0.77800000000000002</v>
      </c>
      <c r="G423" s="42" t="s">
        <v>5</v>
      </c>
      <c r="H423" s="42">
        <v>0.51506849300000002</v>
      </c>
      <c r="I423" s="42">
        <v>7.7260273970000002</v>
      </c>
      <c r="J423" s="42">
        <v>12.87671233</v>
      </c>
      <c r="K423" s="42">
        <v>28.328767119999998</v>
      </c>
    </row>
    <row r="424" spans="1:11" hidden="1">
      <c r="A424" s="42" t="s">
        <v>551</v>
      </c>
      <c r="B424" s="42">
        <v>229</v>
      </c>
      <c r="C424" s="42">
        <v>654.41999999999996</v>
      </c>
      <c r="D424" s="43">
        <v>149862.18</v>
      </c>
      <c r="E424" s="44">
        <v>0</v>
      </c>
      <c r="F424" s="44">
        <v>0.77800000000000002</v>
      </c>
      <c r="G424" s="42" t="s">
        <v>5</v>
      </c>
      <c r="H424" s="42">
        <v>0.62739725999999996</v>
      </c>
      <c r="I424" s="42">
        <v>9.4109589039999992</v>
      </c>
      <c r="J424" s="42">
        <v>15.68493151</v>
      </c>
      <c r="K424" s="42">
        <v>34.506849320000001</v>
      </c>
    </row>
    <row r="425" spans="1:11" hidden="1">
      <c r="A425" s="42" t="s">
        <v>552</v>
      </c>
      <c r="B425" s="42">
        <v>126</v>
      </c>
      <c r="C425" s="42">
        <v>1188.93</v>
      </c>
      <c r="D425" s="43">
        <v>149805.18</v>
      </c>
      <c r="E425" s="44">
        <v>0</v>
      </c>
      <c r="F425" s="44">
        <v>0.77700000000000002</v>
      </c>
      <c r="G425" s="42" t="s">
        <v>5</v>
      </c>
      <c r="H425" s="42">
        <v>0.34520547899999998</v>
      </c>
      <c r="I425" s="42">
        <v>5.1780821919999998</v>
      </c>
      <c r="J425" s="42">
        <v>8.6301369860000001</v>
      </c>
      <c r="K425" s="42">
        <v>18.98630137</v>
      </c>
    </row>
    <row r="426" spans="1:11" hidden="1">
      <c r="A426" s="42" t="s">
        <v>553</v>
      </c>
      <c r="B426" s="42">
        <v>223</v>
      </c>
      <c r="C426" s="42">
        <v>670.19</v>
      </c>
      <c r="D426" s="43">
        <v>149452.37</v>
      </c>
      <c r="E426" s="44">
        <v>0</v>
      </c>
      <c r="F426" s="44">
        <v>0.77700000000000002</v>
      </c>
      <c r="G426" s="42" t="s">
        <v>5</v>
      </c>
      <c r="H426" s="42">
        <v>0.61095890399999997</v>
      </c>
      <c r="I426" s="42">
        <v>9.1643835619999994</v>
      </c>
      <c r="J426" s="42">
        <v>15.2739726</v>
      </c>
      <c r="K426" s="42">
        <v>33.602739730000003</v>
      </c>
    </row>
    <row r="427" spans="1:11" hidden="1">
      <c r="A427" s="42" t="s">
        <v>554</v>
      </c>
      <c r="B427" s="42">
        <v>92</v>
      </c>
      <c r="C427" s="42">
        <v>1612.79</v>
      </c>
      <c r="D427" s="43">
        <v>148376.68</v>
      </c>
      <c r="E427" s="44">
        <v>0</v>
      </c>
      <c r="F427" s="44">
        <v>0.77600000000000002</v>
      </c>
      <c r="G427" s="42" t="s">
        <v>5</v>
      </c>
      <c r="H427" s="42">
        <v>0.252054795</v>
      </c>
      <c r="I427" s="42">
        <v>3.780821918</v>
      </c>
      <c r="J427" s="42">
        <v>6.3013698629999997</v>
      </c>
      <c r="K427" s="42">
        <v>13.8630137</v>
      </c>
    </row>
    <row r="428" spans="1:11" hidden="1">
      <c r="A428" s="42" t="s">
        <v>555</v>
      </c>
      <c r="B428" s="42">
        <v>195</v>
      </c>
      <c r="C428" s="42">
        <v>755.26</v>
      </c>
      <c r="D428" s="43">
        <v>147275.70000000001</v>
      </c>
      <c r="E428" s="44">
        <v>0</v>
      </c>
      <c r="F428" s="44">
        <v>0.77600000000000002</v>
      </c>
      <c r="G428" s="42" t="s">
        <v>5</v>
      </c>
      <c r="H428" s="42">
        <v>0.53424657499999995</v>
      </c>
      <c r="I428" s="42">
        <v>8.0136986300000004</v>
      </c>
      <c r="J428" s="42">
        <v>13.356164379999999</v>
      </c>
      <c r="K428" s="42">
        <v>29.38356164</v>
      </c>
    </row>
    <row r="429" spans="1:11" hidden="1">
      <c r="A429" s="42" t="s">
        <v>556</v>
      </c>
      <c r="B429" s="42">
        <v>80</v>
      </c>
      <c r="C429" s="42">
        <v>1834.23</v>
      </c>
      <c r="D429" s="43">
        <v>146738.4</v>
      </c>
      <c r="E429" s="44">
        <v>0</v>
      </c>
      <c r="F429" s="44">
        <v>0.77500000000000002</v>
      </c>
      <c r="G429" s="42" t="s">
        <v>5</v>
      </c>
      <c r="H429" s="42">
        <v>0.219178082</v>
      </c>
      <c r="I429" s="42">
        <v>3.2876712330000002</v>
      </c>
      <c r="J429" s="42">
        <v>5.4794520550000003</v>
      </c>
      <c r="K429" s="42">
        <v>12.05479452</v>
      </c>
    </row>
    <row r="430" spans="1:11" hidden="1">
      <c r="A430" s="42" t="s">
        <v>557</v>
      </c>
      <c r="B430" s="42">
        <v>223</v>
      </c>
      <c r="C430" s="42">
        <v>654.89</v>
      </c>
      <c r="D430" s="43">
        <v>146040.47</v>
      </c>
      <c r="E430" s="44">
        <v>0</v>
      </c>
      <c r="F430" s="44">
        <v>0.77400000000000002</v>
      </c>
      <c r="G430" s="42" t="s">
        <v>5</v>
      </c>
      <c r="H430" s="42">
        <v>0.61095890399999997</v>
      </c>
      <c r="I430" s="42">
        <v>9.1643835619999994</v>
      </c>
      <c r="J430" s="42">
        <v>15.2739726</v>
      </c>
      <c r="K430" s="42">
        <v>33.602739730000003</v>
      </c>
    </row>
    <row r="431" spans="1:11" hidden="1">
      <c r="A431" s="42" t="s">
        <v>558</v>
      </c>
      <c r="B431" s="42">
        <v>217</v>
      </c>
      <c r="C431" s="42">
        <v>672.71</v>
      </c>
      <c r="D431" s="43">
        <v>145978.07</v>
      </c>
      <c r="E431" s="44">
        <v>0</v>
      </c>
      <c r="F431" s="44">
        <v>0.77400000000000002</v>
      </c>
      <c r="G431" s="42" t="s">
        <v>5</v>
      </c>
      <c r="H431" s="42">
        <v>0.59452054799999998</v>
      </c>
      <c r="I431" s="42">
        <v>8.9178082189999994</v>
      </c>
      <c r="J431" s="42">
        <v>14.8630137</v>
      </c>
      <c r="K431" s="42">
        <v>32.698630139999999</v>
      </c>
    </row>
    <row r="432" spans="1:11" hidden="1">
      <c r="A432" s="42" t="s">
        <v>559</v>
      </c>
      <c r="B432" s="42">
        <v>177</v>
      </c>
      <c r="C432" s="42">
        <v>817.58</v>
      </c>
      <c r="D432" s="43">
        <v>144711.66</v>
      </c>
      <c r="E432" s="44">
        <v>0</v>
      </c>
      <c r="F432" s="44">
        <v>0.77300000000000002</v>
      </c>
      <c r="G432" s="42" t="s">
        <v>5</v>
      </c>
      <c r="H432" s="42">
        <v>0.48493150699999998</v>
      </c>
      <c r="I432" s="42">
        <v>7.2739726029999998</v>
      </c>
      <c r="J432" s="42">
        <v>12.12328767</v>
      </c>
      <c r="K432" s="42">
        <v>26.671232880000002</v>
      </c>
    </row>
    <row r="433" spans="1:11" hidden="1">
      <c r="A433" s="42" t="s">
        <v>560</v>
      </c>
      <c r="B433" s="42">
        <v>211</v>
      </c>
      <c r="C433" s="42">
        <v>680.91</v>
      </c>
      <c r="D433" s="43">
        <v>143672.01</v>
      </c>
      <c r="E433" s="44">
        <v>0</v>
      </c>
      <c r="F433" s="44">
        <v>0.77300000000000002</v>
      </c>
      <c r="G433" s="42" t="s">
        <v>5</v>
      </c>
      <c r="H433" s="42">
        <v>0.57808219199999999</v>
      </c>
      <c r="I433" s="42">
        <v>8.6712328769999996</v>
      </c>
      <c r="J433" s="42">
        <v>14.45205479</v>
      </c>
      <c r="K433" s="42">
        <v>31.794520550000001</v>
      </c>
    </row>
    <row r="434" spans="1:11" hidden="1">
      <c r="A434" s="42" t="s">
        <v>561</v>
      </c>
      <c r="B434" s="42">
        <v>90</v>
      </c>
      <c r="C434" s="42">
        <v>1589.04</v>
      </c>
      <c r="D434" s="43">
        <v>143013.6</v>
      </c>
      <c r="E434" s="44">
        <v>0</v>
      </c>
      <c r="F434" s="44">
        <v>0.77200000000000002</v>
      </c>
      <c r="G434" s="42" t="s">
        <v>5</v>
      </c>
      <c r="H434" s="42">
        <v>0.246575342</v>
      </c>
      <c r="I434" s="42">
        <v>3.6986301369999999</v>
      </c>
      <c r="J434" s="42">
        <v>6.1643835620000003</v>
      </c>
      <c r="K434" s="42">
        <v>13.56164384</v>
      </c>
    </row>
    <row r="435" spans="1:11" hidden="1">
      <c r="A435" s="42" t="s">
        <v>562</v>
      </c>
      <c r="B435" s="42">
        <v>172</v>
      </c>
      <c r="C435" s="42">
        <v>825.68</v>
      </c>
      <c r="D435" s="43">
        <v>142016.95999999999</v>
      </c>
      <c r="E435" s="44">
        <v>0</v>
      </c>
      <c r="F435" s="44">
        <v>0.77200000000000002</v>
      </c>
      <c r="G435" s="42" t="s">
        <v>5</v>
      </c>
      <c r="H435" s="42">
        <v>0.47123287699999999</v>
      </c>
      <c r="I435" s="42">
        <v>7.0684931510000002</v>
      </c>
      <c r="J435" s="42">
        <v>11.780821919999999</v>
      </c>
      <c r="K435" s="42">
        <v>25.917808220000001</v>
      </c>
    </row>
    <row r="436" spans="1:11" hidden="1">
      <c r="A436" s="42" t="s">
        <v>563</v>
      </c>
      <c r="B436" s="42">
        <v>63</v>
      </c>
      <c r="C436" s="42">
        <v>2216.37</v>
      </c>
      <c r="D436" s="43">
        <v>139631.31</v>
      </c>
      <c r="E436" s="44">
        <v>0</v>
      </c>
      <c r="F436" s="44">
        <v>0.77100000000000002</v>
      </c>
      <c r="G436" s="42" t="s">
        <v>5</v>
      </c>
      <c r="H436" s="42">
        <v>0.17260274</v>
      </c>
      <c r="I436" s="42">
        <v>2.5890410959999999</v>
      </c>
      <c r="J436" s="42">
        <v>4.3150684930000001</v>
      </c>
      <c r="K436" s="42">
        <v>9.4931506849999998</v>
      </c>
    </row>
    <row r="437" spans="1:11" hidden="1">
      <c r="A437" s="42" t="s">
        <v>564</v>
      </c>
      <c r="B437" s="42">
        <v>187</v>
      </c>
      <c r="C437" s="42">
        <v>742.6</v>
      </c>
      <c r="D437" s="43">
        <v>138866.20000000001</v>
      </c>
      <c r="E437" s="44">
        <v>0</v>
      </c>
      <c r="F437" s="44">
        <v>0.77100000000000002</v>
      </c>
      <c r="G437" s="42" t="s">
        <v>5</v>
      </c>
      <c r="H437" s="42">
        <v>0.51232876699999996</v>
      </c>
      <c r="I437" s="42">
        <v>7.6849315069999999</v>
      </c>
      <c r="J437" s="42">
        <v>12.80821918</v>
      </c>
      <c r="K437" s="42">
        <v>28.178082190000001</v>
      </c>
    </row>
    <row r="438" spans="1:11" hidden="1">
      <c r="A438" s="42" t="s">
        <v>565</v>
      </c>
      <c r="B438" s="42">
        <v>145</v>
      </c>
      <c r="C438" s="42">
        <v>943.58</v>
      </c>
      <c r="D438" s="43">
        <v>136819.1</v>
      </c>
      <c r="E438" s="44">
        <v>0</v>
      </c>
      <c r="F438" s="44">
        <v>0.77</v>
      </c>
      <c r="G438" s="42" t="s">
        <v>5</v>
      </c>
      <c r="H438" s="42">
        <v>0.39726027400000002</v>
      </c>
      <c r="I438" s="42">
        <v>5.9589041099999998</v>
      </c>
      <c r="J438" s="42">
        <v>9.9315068489999998</v>
      </c>
      <c r="K438" s="42">
        <v>21.849315069999999</v>
      </c>
    </row>
    <row r="439" spans="1:11" hidden="1">
      <c r="A439" s="42" t="s">
        <v>566</v>
      </c>
      <c r="B439" s="42">
        <v>86</v>
      </c>
      <c r="C439" s="42">
        <v>1554.83</v>
      </c>
      <c r="D439" s="43">
        <v>133715.38</v>
      </c>
      <c r="E439" s="44">
        <v>0</v>
      </c>
      <c r="F439" s="44">
        <v>0.77</v>
      </c>
      <c r="G439" s="42" t="s">
        <v>5</v>
      </c>
      <c r="H439" s="42">
        <v>0.23561643800000001</v>
      </c>
      <c r="I439" s="42">
        <v>3.5342465750000001</v>
      </c>
      <c r="J439" s="42">
        <v>5.8904109589999996</v>
      </c>
      <c r="K439" s="42">
        <v>12.958904110000001</v>
      </c>
    </row>
    <row r="440" spans="1:11" hidden="1">
      <c r="A440" s="42" t="s">
        <v>567</v>
      </c>
      <c r="B440" s="42">
        <v>209</v>
      </c>
      <c r="C440" s="42">
        <v>631.19000000000005</v>
      </c>
      <c r="D440" s="43">
        <v>131918.71</v>
      </c>
      <c r="E440" s="44">
        <v>0</v>
      </c>
      <c r="F440" s="44">
        <v>0.76900000000000002</v>
      </c>
      <c r="G440" s="42" t="s">
        <v>5</v>
      </c>
      <c r="H440" s="42">
        <v>0.57260274</v>
      </c>
      <c r="I440" s="42">
        <v>8.5890410960000008</v>
      </c>
      <c r="J440" s="42">
        <v>14.31506849</v>
      </c>
      <c r="K440" s="42">
        <v>31.493150679999999</v>
      </c>
    </row>
    <row r="441" spans="1:11" hidden="1">
      <c r="A441" s="42" t="s">
        <v>568</v>
      </c>
      <c r="B441" s="42">
        <v>211</v>
      </c>
      <c r="C441" s="42">
        <v>621.91999999999996</v>
      </c>
      <c r="D441" s="43">
        <v>131225.12</v>
      </c>
      <c r="E441" s="44">
        <v>0</v>
      </c>
      <c r="F441" s="44">
        <v>0.76900000000000002</v>
      </c>
      <c r="G441" s="42" t="s">
        <v>5</v>
      </c>
      <c r="H441" s="42">
        <v>0.57808219199999999</v>
      </c>
      <c r="I441" s="42">
        <v>8.6712328769999996</v>
      </c>
      <c r="J441" s="42">
        <v>14.45205479</v>
      </c>
      <c r="K441" s="42">
        <v>31.794520550000001</v>
      </c>
    </row>
    <row r="442" spans="1:11" hidden="1">
      <c r="A442" s="42" t="s">
        <v>569</v>
      </c>
      <c r="B442" s="42">
        <v>163</v>
      </c>
      <c r="C442" s="42">
        <v>798.72</v>
      </c>
      <c r="D442" s="43">
        <v>130191.36</v>
      </c>
      <c r="E442" s="44">
        <v>0</v>
      </c>
      <c r="F442" s="44">
        <v>0.76800000000000002</v>
      </c>
      <c r="G442" s="42" t="s">
        <v>5</v>
      </c>
      <c r="H442" s="42">
        <v>0.44657534199999999</v>
      </c>
      <c r="I442" s="42">
        <v>6.6986301370000003</v>
      </c>
      <c r="J442" s="42">
        <v>11.164383559999999</v>
      </c>
      <c r="K442" s="42">
        <v>24.561643839999999</v>
      </c>
    </row>
    <row r="443" spans="1:11" hidden="1">
      <c r="A443" s="42" t="s">
        <v>570</v>
      </c>
      <c r="B443" s="42">
        <v>265</v>
      </c>
      <c r="C443" s="42">
        <v>490.13</v>
      </c>
      <c r="D443" s="43">
        <v>129884.45</v>
      </c>
      <c r="E443" s="44">
        <v>0</v>
      </c>
      <c r="F443" s="44">
        <v>0.76800000000000002</v>
      </c>
      <c r="G443" s="42" t="s">
        <v>5</v>
      </c>
      <c r="H443" s="42">
        <v>0.72602739699999996</v>
      </c>
      <c r="I443" s="42">
        <v>10.890410960000001</v>
      </c>
      <c r="J443" s="42">
        <v>18.150684930000001</v>
      </c>
      <c r="K443" s="42">
        <v>39.931506849999998</v>
      </c>
    </row>
    <row r="444" spans="1:11" hidden="1">
      <c r="A444" s="42" t="s">
        <v>571</v>
      </c>
      <c r="B444" s="42">
        <v>139</v>
      </c>
      <c r="C444" s="42">
        <v>930.34</v>
      </c>
      <c r="D444" s="43">
        <v>129317.26</v>
      </c>
      <c r="E444" s="44">
        <v>0</v>
      </c>
      <c r="F444" s="44">
        <v>0.76700000000000002</v>
      </c>
      <c r="G444" s="42" t="s">
        <v>5</v>
      </c>
      <c r="H444" s="42">
        <v>0.38082191799999998</v>
      </c>
      <c r="I444" s="42">
        <v>5.7123287669999998</v>
      </c>
      <c r="J444" s="42">
        <v>9.5205479450000006</v>
      </c>
      <c r="K444" s="42">
        <v>20.945205479999998</v>
      </c>
    </row>
    <row r="445" spans="1:11" hidden="1">
      <c r="A445" s="42" t="s">
        <v>572</v>
      </c>
      <c r="B445" s="42">
        <v>201</v>
      </c>
      <c r="C445" s="42">
        <v>631.89</v>
      </c>
      <c r="D445" s="43">
        <v>127009.89</v>
      </c>
      <c r="E445" s="44">
        <v>0</v>
      </c>
      <c r="F445" s="44">
        <v>0.76700000000000002</v>
      </c>
      <c r="G445" s="42" t="s">
        <v>5</v>
      </c>
      <c r="H445" s="42">
        <v>0.55068493200000002</v>
      </c>
      <c r="I445" s="42">
        <v>8.2602739730000003</v>
      </c>
      <c r="J445" s="42">
        <v>13.767123290000001</v>
      </c>
      <c r="K445" s="42">
        <v>30.287671230000001</v>
      </c>
    </row>
    <row r="446" spans="1:11" hidden="1">
      <c r="A446" s="42" t="s">
        <v>573</v>
      </c>
      <c r="B446" s="42">
        <v>202</v>
      </c>
      <c r="C446" s="42">
        <v>628.51</v>
      </c>
      <c r="D446" s="43">
        <v>126959.02</v>
      </c>
      <c r="E446" s="44">
        <v>0</v>
      </c>
      <c r="F446" s="44">
        <v>0.76600000000000001</v>
      </c>
      <c r="G446" s="42" t="s">
        <v>5</v>
      </c>
      <c r="H446" s="42">
        <v>0.55342465799999996</v>
      </c>
      <c r="I446" s="42">
        <v>8.3013698629999997</v>
      </c>
      <c r="J446" s="42">
        <v>13.835616440000001</v>
      </c>
      <c r="K446" s="42">
        <v>30.438356160000001</v>
      </c>
    </row>
    <row r="447" spans="1:11" hidden="1">
      <c r="A447" s="42" t="s">
        <v>574</v>
      </c>
      <c r="B447" s="42">
        <v>273</v>
      </c>
      <c r="C447" s="42">
        <v>458.13</v>
      </c>
      <c r="D447" s="43">
        <v>125069.49</v>
      </c>
      <c r="E447" s="44">
        <v>0</v>
      </c>
      <c r="F447" s="44">
        <v>0.76600000000000001</v>
      </c>
      <c r="G447" s="42" t="s">
        <v>5</v>
      </c>
      <c r="H447" s="42">
        <v>0.74794520499999995</v>
      </c>
      <c r="I447" s="42">
        <v>11.219178080000001</v>
      </c>
      <c r="J447" s="42">
        <v>18.698630139999999</v>
      </c>
      <c r="K447" s="42">
        <v>41.136986299999997</v>
      </c>
    </row>
    <row r="448" spans="1:11" hidden="1">
      <c r="A448" s="42" t="s">
        <v>575</v>
      </c>
      <c r="B448" s="42">
        <v>211</v>
      </c>
      <c r="C448" s="42">
        <v>590.52</v>
      </c>
      <c r="D448" s="43">
        <v>124599.72</v>
      </c>
      <c r="E448" s="44">
        <v>0</v>
      </c>
      <c r="F448" s="44">
        <v>0.76500000000000001</v>
      </c>
      <c r="G448" s="42" t="s">
        <v>5</v>
      </c>
      <c r="H448" s="42">
        <v>0.57808219199999999</v>
      </c>
      <c r="I448" s="42">
        <v>8.6712328769999996</v>
      </c>
      <c r="J448" s="42">
        <v>14.45205479</v>
      </c>
      <c r="K448" s="42">
        <v>31.794520550000001</v>
      </c>
    </row>
    <row r="449" spans="1:11" hidden="1">
      <c r="A449" s="42" t="s">
        <v>576</v>
      </c>
      <c r="B449" s="42">
        <v>238</v>
      </c>
      <c r="C449" s="42">
        <v>521.5</v>
      </c>
      <c r="D449" s="43">
        <v>124117</v>
      </c>
      <c r="E449" s="44">
        <v>0</v>
      </c>
      <c r="F449" s="44">
        <v>0.76400000000000001</v>
      </c>
      <c r="G449" s="42" t="s">
        <v>5</v>
      </c>
      <c r="H449" s="42">
        <v>0.65205479499999996</v>
      </c>
      <c r="I449" s="42">
        <v>9.7808219179999991</v>
      </c>
      <c r="J449" s="42">
        <v>16.301369860000001</v>
      </c>
      <c r="K449" s="42">
        <v>35.863013700000003</v>
      </c>
    </row>
    <row r="450" spans="1:11" hidden="1">
      <c r="A450" s="42" t="s">
        <v>577</v>
      </c>
      <c r="B450" s="42">
        <v>256</v>
      </c>
      <c r="C450" s="42">
        <v>481.57</v>
      </c>
      <c r="D450" s="43">
        <v>123281.92</v>
      </c>
      <c r="E450" s="44">
        <v>0</v>
      </c>
      <c r="F450" s="44">
        <v>0.76400000000000001</v>
      </c>
      <c r="G450" s="42" t="s">
        <v>5</v>
      </c>
      <c r="H450" s="42">
        <v>0.70136986300000004</v>
      </c>
      <c r="I450" s="42">
        <v>10.520547949999999</v>
      </c>
      <c r="J450" s="42">
        <v>17.534246580000001</v>
      </c>
      <c r="K450" s="42">
        <v>38.575342470000002</v>
      </c>
    </row>
    <row r="451" spans="1:11" hidden="1">
      <c r="A451" s="42" t="s">
        <v>578</v>
      </c>
      <c r="B451" s="42">
        <v>77</v>
      </c>
      <c r="C451" s="42">
        <v>1592.31</v>
      </c>
      <c r="D451" s="43">
        <v>122607.87</v>
      </c>
      <c r="E451" s="44">
        <v>0</v>
      </c>
      <c r="F451" s="44">
        <v>0.76300000000000001</v>
      </c>
      <c r="G451" s="42" t="s">
        <v>5</v>
      </c>
      <c r="H451" s="42">
        <v>0.210958904</v>
      </c>
      <c r="I451" s="42">
        <v>3.1643835619999998</v>
      </c>
      <c r="J451" s="42">
        <v>5.2739726029999998</v>
      </c>
      <c r="K451" s="42">
        <v>11.60273973</v>
      </c>
    </row>
    <row r="452" spans="1:11" hidden="1">
      <c r="A452" s="42" t="s">
        <v>579</v>
      </c>
      <c r="B452" s="42">
        <v>100</v>
      </c>
      <c r="C452" s="42">
        <v>1223.8599999999999</v>
      </c>
      <c r="D452" s="43">
        <v>122386</v>
      </c>
      <c r="E452" s="44">
        <v>0</v>
      </c>
      <c r="F452" s="44">
        <v>0.76300000000000001</v>
      </c>
      <c r="G452" s="42" t="s">
        <v>5</v>
      </c>
      <c r="H452" s="42">
        <v>0.27397260299999998</v>
      </c>
      <c r="I452" s="42">
        <v>4.1095890410000004</v>
      </c>
      <c r="J452" s="42">
        <v>6.8493150680000001</v>
      </c>
      <c r="K452" s="42">
        <v>15.06849315</v>
      </c>
    </row>
    <row r="453" spans="1:11" hidden="1">
      <c r="A453" s="42" t="s">
        <v>580</v>
      </c>
      <c r="B453" s="42">
        <v>237</v>
      </c>
      <c r="C453" s="42">
        <v>515.89</v>
      </c>
      <c r="D453" s="43">
        <v>122265.93</v>
      </c>
      <c r="E453" s="44">
        <v>0</v>
      </c>
      <c r="F453" s="44">
        <v>0.76200000000000001</v>
      </c>
      <c r="G453" s="42" t="s">
        <v>5</v>
      </c>
      <c r="H453" s="42">
        <v>0.64931506800000005</v>
      </c>
      <c r="I453" s="42">
        <v>9.7397260269999997</v>
      </c>
      <c r="J453" s="42">
        <v>16.232876709999999</v>
      </c>
      <c r="K453" s="42">
        <v>35.712328769999999</v>
      </c>
    </row>
    <row r="454" spans="1:11" hidden="1">
      <c r="A454" s="42" t="s">
        <v>581</v>
      </c>
      <c r="B454" s="42">
        <v>205</v>
      </c>
      <c r="C454" s="42">
        <v>583.26</v>
      </c>
      <c r="D454" s="43">
        <v>119568.3</v>
      </c>
      <c r="E454" s="44">
        <v>0</v>
      </c>
      <c r="F454" s="44">
        <v>0.76200000000000001</v>
      </c>
      <c r="G454" s="42" t="s">
        <v>5</v>
      </c>
      <c r="H454" s="42">
        <v>0.56164383600000001</v>
      </c>
      <c r="I454" s="42">
        <v>8.4246575339999996</v>
      </c>
      <c r="J454" s="42">
        <v>14.041095889999999</v>
      </c>
      <c r="K454" s="42">
        <v>30.890410960000001</v>
      </c>
    </row>
    <row r="455" spans="1:11" hidden="1">
      <c r="A455" s="42" t="s">
        <v>582</v>
      </c>
      <c r="B455" s="42">
        <v>61</v>
      </c>
      <c r="C455" s="42">
        <v>1959.62</v>
      </c>
      <c r="D455" s="43">
        <v>119536.82</v>
      </c>
      <c r="E455" s="44">
        <v>0</v>
      </c>
      <c r="F455" s="44">
        <v>0.76100000000000001</v>
      </c>
      <c r="G455" s="42" t="s">
        <v>5</v>
      </c>
      <c r="H455" s="42">
        <v>0.16712328800000001</v>
      </c>
      <c r="I455" s="42">
        <v>2.5068493150000002</v>
      </c>
      <c r="J455" s="42">
        <v>4.1780821919999998</v>
      </c>
      <c r="K455" s="42">
        <v>9.1917808220000001</v>
      </c>
    </row>
    <row r="456" spans="1:11" hidden="1">
      <c r="A456" s="42" t="s">
        <v>583</v>
      </c>
      <c r="B456" s="42">
        <v>205</v>
      </c>
      <c r="C456" s="42">
        <v>582.9</v>
      </c>
      <c r="D456" s="43">
        <v>119494.5</v>
      </c>
      <c r="E456" s="44">
        <v>0</v>
      </c>
      <c r="F456" s="44">
        <v>0.76100000000000001</v>
      </c>
      <c r="G456" s="42" t="s">
        <v>5</v>
      </c>
      <c r="H456" s="42">
        <v>0.56164383600000001</v>
      </c>
      <c r="I456" s="42">
        <v>8.4246575339999996</v>
      </c>
      <c r="J456" s="42">
        <v>14.041095889999999</v>
      </c>
      <c r="K456" s="42">
        <v>30.890410960000001</v>
      </c>
    </row>
    <row r="457" spans="1:11" hidden="1">
      <c r="A457" s="42" t="s">
        <v>584</v>
      </c>
      <c r="B457" s="42">
        <v>162</v>
      </c>
      <c r="C457" s="42">
        <v>735.1</v>
      </c>
      <c r="D457" s="43">
        <v>119086.2</v>
      </c>
      <c r="E457" s="44">
        <v>0</v>
      </c>
      <c r="F457" s="44">
        <v>0.76</v>
      </c>
      <c r="G457" s="42" t="s">
        <v>5</v>
      </c>
      <c r="H457" s="42">
        <v>0.44383561599999999</v>
      </c>
      <c r="I457" s="42">
        <v>6.6575342470000001</v>
      </c>
      <c r="J457" s="42">
        <v>11.095890410000001</v>
      </c>
      <c r="K457" s="42">
        <v>24.410958900000001</v>
      </c>
    </row>
    <row r="458" spans="1:11" hidden="1">
      <c r="A458" s="42" t="s">
        <v>585</v>
      </c>
      <c r="B458" s="42">
        <v>35</v>
      </c>
      <c r="C458" s="42">
        <v>3402</v>
      </c>
      <c r="D458" s="43">
        <v>119070</v>
      </c>
      <c r="E458" s="44">
        <v>0</v>
      </c>
      <c r="F458" s="44">
        <v>0.76</v>
      </c>
      <c r="G458" s="42" t="s">
        <v>5</v>
      </c>
      <c r="H458" s="42">
        <v>9.5890410999999995E-2</v>
      </c>
      <c r="I458" s="42">
        <v>1.438356164</v>
      </c>
      <c r="J458" s="42">
        <v>2.3972602740000002</v>
      </c>
      <c r="K458" s="42">
        <v>5.2739726029999998</v>
      </c>
    </row>
    <row r="459" spans="1:11" hidden="1">
      <c r="A459" s="42" t="s">
        <v>586</v>
      </c>
      <c r="B459" s="42">
        <v>166</v>
      </c>
      <c r="C459" s="42">
        <v>711.55</v>
      </c>
      <c r="D459" s="43">
        <v>118117.3</v>
      </c>
      <c r="E459" s="44">
        <v>0</v>
      </c>
      <c r="F459" s="44">
        <v>0.75900000000000001</v>
      </c>
      <c r="G459" s="42" t="s">
        <v>5</v>
      </c>
      <c r="H459" s="42">
        <v>0.45479452100000001</v>
      </c>
      <c r="I459" s="42">
        <v>6.8219178080000002</v>
      </c>
      <c r="J459" s="42">
        <v>11.36986301</v>
      </c>
      <c r="K459" s="42">
        <v>25.01369863</v>
      </c>
    </row>
    <row r="460" spans="1:11" hidden="1">
      <c r="A460" s="42" t="s">
        <v>587</v>
      </c>
      <c r="B460" s="42">
        <v>164</v>
      </c>
      <c r="C460" s="42">
        <v>715.52</v>
      </c>
      <c r="D460" s="43">
        <v>117345.28</v>
      </c>
      <c r="E460" s="44">
        <v>0</v>
      </c>
      <c r="F460" s="44">
        <v>0.75900000000000001</v>
      </c>
      <c r="G460" s="42" t="s">
        <v>5</v>
      </c>
      <c r="H460" s="42">
        <v>0.44931506799999998</v>
      </c>
      <c r="I460" s="42">
        <v>6.7397260269999997</v>
      </c>
      <c r="J460" s="42">
        <v>11.232876709999999</v>
      </c>
      <c r="K460" s="42">
        <v>24.712328769999999</v>
      </c>
    </row>
    <row r="461" spans="1:11" hidden="1">
      <c r="A461" s="42" t="s">
        <v>588</v>
      </c>
      <c r="B461" s="42">
        <v>134</v>
      </c>
      <c r="C461" s="42">
        <v>875.7</v>
      </c>
      <c r="D461" s="43">
        <v>117343.8</v>
      </c>
      <c r="E461" s="44">
        <v>0</v>
      </c>
      <c r="F461" s="44">
        <v>0.75800000000000001</v>
      </c>
      <c r="G461" s="42" t="s">
        <v>5</v>
      </c>
      <c r="H461" s="42">
        <v>0.36712328799999999</v>
      </c>
      <c r="I461" s="42">
        <v>5.5068493150000002</v>
      </c>
      <c r="J461" s="42">
        <v>9.1780821919999998</v>
      </c>
      <c r="K461" s="42">
        <v>20.191780820000002</v>
      </c>
    </row>
    <row r="462" spans="1:11" hidden="1">
      <c r="A462" s="42" t="s">
        <v>589</v>
      </c>
      <c r="B462" s="42">
        <v>111</v>
      </c>
      <c r="C462" s="42">
        <v>1043.54</v>
      </c>
      <c r="D462" s="43">
        <v>115832.94</v>
      </c>
      <c r="E462" s="44">
        <v>0</v>
      </c>
      <c r="F462" s="44">
        <v>0.75800000000000001</v>
      </c>
      <c r="G462" s="42" t="s">
        <v>5</v>
      </c>
      <c r="H462" s="42">
        <v>0.30410958900000001</v>
      </c>
      <c r="I462" s="42">
        <v>4.561643836</v>
      </c>
      <c r="J462" s="42">
        <v>7.6027397260000003</v>
      </c>
      <c r="K462" s="42">
        <v>16.7260274</v>
      </c>
    </row>
    <row r="463" spans="1:11" hidden="1">
      <c r="A463" s="42" t="s">
        <v>590</v>
      </c>
      <c r="B463" s="42">
        <v>99</v>
      </c>
      <c r="C463" s="42">
        <v>1153.19</v>
      </c>
      <c r="D463" s="43">
        <v>114165.81</v>
      </c>
      <c r="E463" s="44">
        <v>0</v>
      </c>
      <c r="F463" s="44">
        <v>0.75700000000000001</v>
      </c>
      <c r="G463" s="42" t="s">
        <v>5</v>
      </c>
      <c r="H463" s="42">
        <v>0.27123287699999998</v>
      </c>
      <c r="I463" s="42">
        <v>4.0684931510000002</v>
      </c>
      <c r="J463" s="42">
        <v>6.780821918</v>
      </c>
      <c r="K463" s="42">
        <v>14.91780822</v>
      </c>
    </row>
    <row r="464" spans="1:11" hidden="1">
      <c r="A464" s="42" t="s">
        <v>591</v>
      </c>
      <c r="B464" s="42">
        <v>193</v>
      </c>
      <c r="C464" s="42">
        <v>588.74</v>
      </c>
      <c r="D464" s="43">
        <v>113626.82</v>
      </c>
      <c r="E464" s="44">
        <v>0</v>
      </c>
      <c r="F464" s="44">
        <v>0.75700000000000001</v>
      </c>
      <c r="G464" s="42" t="s">
        <v>5</v>
      </c>
      <c r="H464" s="42">
        <v>0.52876712299999995</v>
      </c>
      <c r="I464" s="42">
        <v>7.9315068489999998</v>
      </c>
      <c r="J464" s="42">
        <v>13.219178080000001</v>
      </c>
      <c r="K464" s="42">
        <v>29.082191779999999</v>
      </c>
    </row>
    <row r="465" spans="1:11" hidden="1">
      <c r="A465" s="42" t="s">
        <v>592</v>
      </c>
      <c r="B465" s="42">
        <v>190</v>
      </c>
      <c r="C465" s="42">
        <v>595.42999999999995</v>
      </c>
      <c r="D465" s="43">
        <v>113131.7</v>
      </c>
      <c r="E465" s="44">
        <v>0</v>
      </c>
      <c r="F465" s="44">
        <v>0.75600000000000001</v>
      </c>
      <c r="G465" s="42" t="s">
        <v>5</v>
      </c>
      <c r="H465" s="42">
        <v>0.52054794500000001</v>
      </c>
      <c r="I465" s="42">
        <v>7.8082191779999999</v>
      </c>
      <c r="J465" s="42">
        <v>13.01369863</v>
      </c>
      <c r="K465" s="42">
        <v>28.63013699</v>
      </c>
    </row>
    <row r="466" spans="1:11" hidden="1">
      <c r="A466" s="42" t="s">
        <v>593</v>
      </c>
      <c r="B466" s="42">
        <v>199</v>
      </c>
      <c r="C466" s="42">
        <v>564.24</v>
      </c>
      <c r="D466" s="43">
        <v>112283.76</v>
      </c>
      <c r="E466" s="44">
        <v>0</v>
      </c>
      <c r="F466" s="44">
        <v>0.755</v>
      </c>
      <c r="G466" s="42" t="s">
        <v>5</v>
      </c>
      <c r="H466" s="42">
        <v>0.54520547900000005</v>
      </c>
      <c r="I466" s="42">
        <v>8.1780821919999998</v>
      </c>
      <c r="J466" s="42">
        <v>13.63013699</v>
      </c>
      <c r="K466" s="42">
        <v>29.98630137</v>
      </c>
    </row>
    <row r="467" spans="1:11" hidden="1">
      <c r="A467" s="42" t="s">
        <v>594</v>
      </c>
      <c r="B467" s="42">
        <v>199</v>
      </c>
      <c r="C467" s="42">
        <v>564.24</v>
      </c>
      <c r="D467" s="43">
        <v>112283.76</v>
      </c>
      <c r="E467" s="44">
        <v>0</v>
      </c>
      <c r="F467" s="44">
        <v>0.755</v>
      </c>
      <c r="G467" s="42" t="s">
        <v>5</v>
      </c>
      <c r="H467" s="42">
        <v>0.54520547900000005</v>
      </c>
      <c r="I467" s="42">
        <v>8.1780821919999998</v>
      </c>
      <c r="J467" s="42">
        <v>13.63013699</v>
      </c>
      <c r="K467" s="42">
        <v>29.98630137</v>
      </c>
    </row>
    <row r="468" spans="1:11" hidden="1">
      <c r="A468" s="42" t="s">
        <v>595</v>
      </c>
      <c r="B468" s="42">
        <v>71</v>
      </c>
      <c r="C468" s="42">
        <v>1575.32</v>
      </c>
      <c r="D468" s="43">
        <v>111847.72</v>
      </c>
      <c r="E468" s="44">
        <v>0</v>
      </c>
      <c r="F468" s="44">
        <v>0.754</v>
      </c>
      <c r="G468" s="42" t="s">
        <v>5</v>
      </c>
      <c r="H468" s="42">
        <v>0.19452054799999999</v>
      </c>
      <c r="I468" s="42">
        <v>2.9178082189999999</v>
      </c>
      <c r="J468" s="42">
        <v>4.8630136989999997</v>
      </c>
      <c r="K468" s="42">
        <v>10.698630140000001</v>
      </c>
    </row>
    <row r="469" spans="1:11" hidden="1">
      <c r="A469" s="42" t="s">
        <v>596</v>
      </c>
      <c r="B469" s="42">
        <v>37</v>
      </c>
      <c r="C469" s="42">
        <v>2937.78</v>
      </c>
      <c r="D469" s="43">
        <v>108697.86</v>
      </c>
      <c r="E469" s="44">
        <v>0</v>
      </c>
      <c r="F469" s="44">
        <v>0.754</v>
      </c>
      <c r="G469" s="42" t="s">
        <v>5</v>
      </c>
      <c r="H469" s="42">
        <v>0.101369863</v>
      </c>
      <c r="I469" s="42">
        <v>1.5205479449999999</v>
      </c>
      <c r="J469" s="42">
        <v>2.5342465750000001</v>
      </c>
      <c r="K469" s="42">
        <v>5.5753424660000004</v>
      </c>
    </row>
    <row r="470" spans="1:11" hidden="1">
      <c r="A470" s="42" t="s">
        <v>597</v>
      </c>
      <c r="B470" s="42">
        <v>157</v>
      </c>
      <c r="C470" s="42">
        <v>685.66</v>
      </c>
      <c r="D470" s="43">
        <v>107648.62</v>
      </c>
      <c r="E470" s="44">
        <v>0</v>
      </c>
      <c r="F470" s="44">
        <v>0.753</v>
      </c>
      <c r="G470" s="42" t="s">
        <v>5</v>
      </c>
      <c r="H470" s="42">
        <v>0.430136986</v>
      </c>
      <c r="I470" s="42">
        <v>6.4520547949999996</v>
      </c>
      <c r="J470" s="42">
        <v>10.75342466</v>
      </c>
      <c r="K470" s="42">
        <v>23.657534250000001</v>
      </c>
    </row>
    <row r="471" spans="1:11" hidden="1">
      <c r="A471" s="42" t="s">
        <v>598</v>
      </c>
      <c r="B471" s="42">
        <v>107</v>
      </c>
      <c r="C471" s="42">
        <v>1005.92</v>
      </c>
      <c r="D471" s="43">
        <v>107633.44</v>
      </c>
      <c r="E471" s="44">
        <v>0</v>
      </c>
      <c r="F471" s="44">
        <v>0.753</v>
      </c>
      <c r="G471" s="42" t="s">
        <v>5</v>
      </c>
      <c r="H471" s="42">
        <v>0.29315068500000002</v>
      </c>
      <c r="I471" s="42">
        <v>4.3972602739999997</v>
      </c>
      <c r="J471" s="42">
        <v>7.3287671230000004</v>
      </c>
      <c r="K471" s="42">
        <v>16.12328767</v>
      </c>
    </row>
    <row r="472" spans="1:11" hidden="1">
      <c r="A472" s="42" t="s">
        <v>599</v>
      </c>
      <c r="B472" s="42">
        <v>184</v>
      </c>
      <c r="C472" s="42">
        <v>580.91999999999996</v>
      </c>
      <c r="D472" s="43">
        <v>106889.28</v>
      </c>
      <c r="E472" s="44">
        <v>0</v>
      </c>
      <c r="F472" s="44">
        <v>0.752</v>
      </c>
      <c r="G472" s="42" t="s">
        <v>5</v>
      </c>
      <c r="H472" s="42">
        <v>0.50410958900000002</v>
      </c>
      <c r="I472" s="42">
        <v>7.561643836</v>
      </c>
      <c r="J472" s="42">
        <v>12.60273973</v>
      </c>
      <c r="K472" s="42">
        <v>27.7260274</v>
      </c>
    </row>
    <row r="473" spans="1:11" hidden="1">
      <c r="A473" s="42" t="s">
        <v>600</v>
      </c>
      <c r="B473" s="42">
        <v>105</v>
      </c>
      <c r="C473" s="42">
        <v>1017.24</v>
      </c>
      <c r="D473" s="43">
        <v>106810.2</v>
      </c>
      <c r="E473" s="44">
        <v>0</v>
      </c>
      <c r="F473" s="44">
        <v>0.752</v>
      </c>
      <c r="G473" s="42" t="s">
        <v>5</v>
      </c>
      <c r="H473" s="42">
        <v>0.28767123300000003</v>
      </c>
      <c r="I473" s="42">
        <v>4.3150684930000001</v>
      </c>
      <c r="J473" s="42">
        <v>7.1917808220000001</v>
      </c>
      <c r="K473" s="42">
        <v>15.82191781</v>
      </c>
    </row>
    <row r="474" spans="1:11" hidden="1">
      <c r="A474" s="42" t="s">
        <v>601</v>
      </c>
      <c r="B474" s="42">
        <v>193</v>
      </c>
      <c r="C474" s="42">
        <v>548.22</v>
      </c>
      <c r="D474" s="43">
        <v>105806.46</v>
      </c>
      <c r="E474" s="44">
        <v>0</v>
      </c>
      <c r="F474" s="44">
        <v>0.751</v>
      </c>
      <c r="G474" s="42" t="s">
        <v>5</v>
      </c>
      <c r="H474" s="42">
        <v>0.52876712299999995</v>
      </c>
      <c r="I474" s="42">
        <v>7.9315068489999998</v>
      </c>
      <c r="J474" s="42">
        <v>13.219178080000001</v>
      </c>
      <c r="K474" s="42">
        <v>29.082191779999999</v>
      </c>
    </row>
    <row r="475" spans="1:11" hidden="1">
      <c r="A475" s="42" t="s">
        <v>602</v>
      </c>
      <c r="B475" s="42">
        <v>223</v>
      </c>
      <c r="C475" s="42">
        <v>474.37</v>
      </c>
      <c r="D475" s="43">
        <v>105784.51</v>
      </c>
      <c r="E475" s="44">
        <v>0</v>
      </c>
      <c r="F475" s="44">
        <v>0.751</v>
      </c>
      <c r="G475" s="42" t="s">
        <v>5</v>
      </c>
      <c r="H475" s="42">
        <v>0.61095890399999997</v>
      </c>
      <c r="I475" s="42">
        <v>9.1643835619999994</v>
      </c>
      <c r="J475" s="42">
        <v>15.2739726</v>
      </c>
      <c r="K475" s="42">
        <v>33.602739730000003</v>
      </c>
    </row>
    <row r="476" spans="1:11" hidden="1">
      <c r="A476" s="42" t="s">
        <v>603</v>
      </c>
      <c r="B476" s="42">
        <v>128</v>
      </c>
      <c r="C476" s="42">
        <v>826.14</v>
      </c>
      <c r="D476" s="43">
        <v>105745.92</v>
      </c>
      <c r="E476" s="44">
        <v>0</v>
      </c>
      <c r="F476" s="44">
        <v>0.75</v>
      </c>
      <c r="G476" s="42" t="s">
        <v>5</v>
      </c>
      <c r="H476" s="42">
        <v>0.350684932</v>
      </c>
      <c r="I476" s="42">
        <v>5.2602739730000003</v>
      </c>
      <c r="J476" s="42">
        <v>8.7671232880000005</v>
      </c>
      <c r="K476" s="42">
        <v>19.287671230000001</v>
      </c>
    </row>
    <row r="477" spans="1:11" hidden="1">
      <c r="A477" s="42" t="s">
        <v>604</v>
      </c>
      <c r="B477" s="42">
        <v>94</v>
      </c>
      <c r="C477" s="42">
        <v>1121.8800000000001</v>
      </c>
      <c r="D477" s="43">
        <v>105456.72</v>
      </c>
      <c r="E477" s="44">
        <v>0</v>
      </c>
      <c r="F477" s="44">
        <v>0.75</v>
      </c>
      <c r="G477" s="42" t="s">
        <v>5</v>
      </c>
      <c r="H477" s="42">
        <v>0.25753424699999999</v>
      </c>
      <c r="I477" s="42">
        <v>3.8630136990000001</v>
      </c>
      <c r="J477" s="42">
        <v>6.438356164</v>
      </c>
      <c r="K477" s="42">
        <v>14.164383559999999</v>
      </c>
    </row>
    <row r="478" spans="1:11" hidden="1">
      <c r="A478" s="42" t="s">
        <v>605</v>
      </c>
      <c r="B478" s="42">
        <v>125</v>
      </c>
      <c r="C478" s="42">
        <v>838.2</v>
      </c>
      <c r="D478" s="43">
        <v>104775</v>
      </c>
      <c r="E478" s="44">
        <v>0</v>
      </c>
      <c r="F478" s="44">
        <v>0.749</v>
      </c>
      <c r="G478" s="42" t="s">
        <v>5</v>
      </c>
      <c r="H478" s="42">
        <v>0.34246575299999998</v>
      </c>
      <c r="I478" s="42">
        <v>5.1369863010000003</v>
      </c>
      <c r="J478" s="42">
        <v>8.561643836</v>
      </c>
      <c r="K478" s="42">
        <v>18.835616439999999</v>
      </c>
    </row>
    <row r="479" spans="1:11" hidden="1">
      <c r="A479" s="42" t="s">
        <v>606</v>
      </c>
      <c r="B479" s="42">
        <v>67</v>
      </c>
      <c r="C479" s="42">
        <v>1559.18</v>
      </c>
      <c r="D479" s="43">
        <v>104465.06</v>
      </c>
      <c r="E479" s="44">
        <v>0</v>
      </c>
      <c r="F479" s="44">
        <v>0.749</v>
      </c>
      <c r="G479" s="42" t="s">
        <v>5</v>
      </c>
      <c r="H479" s="42">
        <v>0.183561644</v>
      </c>
      <c r="I479" s="42">
        <v>2.7534246580000001</v>
      </c>
      <c r="J479" s="42">
        <v>4.5890410959999999</v>
      </c>
      <c r="K479" s="42">
        <v>10.095890410000001</v>
      </c>
    </row>
    <row r="480" spans="1:11" hidden="1">
      <c r="A480" s="42" t="s">
        <v>607</v>
      </c>
      <c r="B480" s="42">
        <v>90</v>
      </c>
      <c r="C480" s="42">
        <v>1154.04</v>
      </c>
      <c r="D480" s="43">
        <v>103863.6</v>
      </c>
      <c r="E480" s="44">
        <v>0</v>
      </c>
      <c r="F480" s="44">
        <v>0.748</v>
      </c>
      <c r="G480" s="42" t="s">
        <v>5</v>
      </c>
      <c r="H480" s="42">
        <v>0.246575342</v>
      </c>
      <c r="I480" s="42">
        <v>3.6986301369999999</v>
      </c>
      <c r="J480" s="42">
        <v>6.1643835620000003</v>
      </c>
      <c r="K480" s="42">
        <v>13.56164384</v>
      </c>
    </row>
    <row r="481" spans="1:11" hidden="1">
      <c r="A481" s="42" t="s">
        <v>608</v>
      </c>
      <c r="B481" s="42">
        <v>120</v>
      </c>
      <c r="C481" s="42">
        <v>864.03</v>
      </c>
      <c r="D481" s="43">
        <v>103683.6</v>
      </c>
      <c r="E481" s="44">
        <v>0</v>
      </c>
      <c r="F481" s="44">
        <v>0.748</v>
      </c>
      <c r="G481" s="42" t="s">
        <v>5</v>
      </c>
      <c r="H481" s="42">
        <v>0.32876712299999999</v>
      </c>
      <c r="I481" s="42">
        <v>4.9315068489999998</v>
      </c>
      <c r="J481" s="42">
        <v>8.2191780820000009</v>
      </c>
      <c r="K481" s="42">
        <v>18.082191779999999</v>
      </c>
    </row>
    <row r="482" spans="1:11" hidden="1">
      <c r="A482" s="42" t="s">
        <v>609</v>
      </c>
      <c r="B482" s="42">
        <v>65</v>
      </c>
      <c r="C482" s="42">
        <v>1585.31</v>
      </c>
      <c r="D482" s="43">
        <v>103045.15</v>
      </c>
      <c r="E482" s="44">
        <v>0</v>
      </c>
      <c r="F482" s="44">
        <v>0.747</v>
      </c>
      <c r="G482" s="42" t="s">
        <v>5</v>
      </c>
      <c r="H482" s="42">
        <v>0.178082192</v>
      </c>
      <c r="I482" s="42">
        <v>2.671232877</v>
      </c>
      <c r="J482" s="42">
        <v>4.4520547949999996</v>
      </c>
      <c r="K482" s="42">
        <v>9.7945205479999995</v>
      </c>
    </row>
    <row r="483" spans="1:11" hidden="1">
      <c r="A483" s="42" t="s">
        <v>610</v>
      </c>
      <c r="B483" s="42">
        <v>89</v>
      </c>
      <c r="C483" s="42">
        <v>1154.17</v>
      </c>
      <c r="D483" s="43">
        <v>102721.13</v>
      </c>
      <c r="E483" s="44">
        <v>0</v>
      </c>
      <c r="F483" s="44">
        <v>0.747</v>
      </c>
      <c r="G483" s="42" t="s">
        <v>5</v>
      </c>
      <c r="H483" s="42">
        <v>0.24383561600000001</v>
      </c>
      <c r="I483" s="42">
        <v>3.6575342470000001</v>
      </c>
      <c r="J483" s="42">
        <v>6.0958904110000001</v>
      </c>
      <c r="K483" s="42">
        <v>13.410958900000001</v>
      </c>
    </row>
    <row r="484" spans="1:11" hidden="1">
      <c r="A484" s="42" t="s">
        <v>611</v>
      </c>
      <c r="B484" s="42">
        <v>178</v>
      </c>
      <c r="C484" s="42">
        <v>565.79999999999995</v>
      </c>
      <c r="D484" s="43">
        <v>100712.4</v>
      </c>
      <c r="E484" s="44">
        <v>0</v>
      </c>
      <c r="F484" s="44">
        <v>0.746</v>
      </c>
      <c r="G484" s="42" t="s">
        <v>5</v>
      </c>
      <c r="H484" s="42">
        <v>0.48767123299999998</v>
      </c>
      <c r="I484" s="42">
        <v>7.3150684930000001</v>
      </c>
      <c r="J484" s="42">
        <v>12.19178082</v>
      </c>
      <c r="K484" s="42">
        <v>26.821917809999999</v>
      </c>
    </row>
    <row r="485" spans="1:11" hidden="1">
      <c r="A485" s="42" t="s">
        <v>612</v>
      </c>
      <c r="B485" s="42">
        <v>187</v>
      </c>
      <c r="C485" s="42">
        <v>529.20000000000005</v>
      </c>
      <c r="D485" s="43">
        <v>98960.4</v>
      </c>
      <c r="E485" s="44">
        <v>0</v>
      </c>
      <c r="F485" s="44">
        <v>0.746</v>
      </c>
      <c r="G485" s="42" t="s">
        <v>5</v>
      </c>
      <c r="H485" s="42">
        <v>0.51232876699999996</v>
      </c>
      <c r="I485" s="42">
        <v>7.6849315069999999</v>
      </c>
      <c r="J485" s="42">
        <v>12.80821918</v>
      </c>
      <c r="K485" s="42">
        <v>28.178082190000001</v>
      </c>
    </row>
    <row r="486" spans="1:11" hidden="1">
      <c r="A486" s="42" t="s">
        <v>613</v>
      </c>
      <c r="B486" s="42">
        <v>175</v>
      </c>
      <c r="C486" s="42">
        <v>564.87</v>
      </c>
      <c r="D486" s="43">
        <v>98852.25</v>
      </c>
      <c r="E486" s="44">
        <v>0</v>
      </c>
      <c r="F486" s="44">
        <v>0.745</v>
      </c>
      <c r="G486" s="42" t="s">
        <v>5</v>
      </c>
      <c r="H486" s="42">
        <v>0.47945205499999999</v>
      </c>
      <c r="I486" s="42">
        <v>7.1917808220000001</v>
      </c>
      <c r="J486" s="42">
        <v>11.98630137</v>
      </c>
      <c r="K486" s="42">
        <v>26.36986301</v>
      </c>
    </row>
    <row r="487" spans="1:11" hidden="1">
      <c r="A487" s="42" t="s">
        <v>614</v>
      </c>
      <c r="B487" s="42">
        <v>124</v>
      </c>
      <c r="C487" s="42">
        <v>791.87</v>
      </c>
      <c r="D487" s="43">
        <v>98191.88</v>
      </c>
      <c r="E487" s="44">
        <v>0</v>
      </c>
      <c r="F487" s="44">
        <v>0.745</v>
      </c>
      <c r="G487" s="42" t="s">
        <v>5</v>
      </c>
      <c r="H487" s="42">
        <v>0.33972602699999999</v>
      </c>
      <c r="I487" s="42">
        <v>5.0958904110000001</v>
      </c>
      <c r="J487" s="42">
        <v>8.4931506849999998</v>
      </c>
      <c r="K487" s="42">
        <v>18.684931509999998</v>
      </c>
    </row>
    <row r="488" spans="1:11" hidden="1">
      <c r="A488" s="42" t="s">
        <v>615</v>
      </c>
      <c r="B488" s="42">
        <v>177</v>
      </c>
      <c r="C488" s="42">
        <v>552.80999999999995</v>
      </c>
      <c r="D488" s="43">
        <v>97847.37</v>
      </c>
      <c r="E488" s="44">
        <v>0</v>
      </c>
      <c r="F488" s="44">
        <v>0.74399999999999999</v>
      </c>
      <c r="G488" s="42" t="s">
        <v>5</v>
      </c>
      <c r="H488" s="42">
        <v>0.48493150699999998</v>
      </c>
      <c r="I488" s="42">
        <v>7.2739726029999998</v>
      </c>
      <c r="J488" s="42">
        <v>12.12328767</v>
      </c>
      <c r="K488" s="42">
        <v>26.671232880000002</v>
      </c>
    </row>
    <row r="489" spans="1:11" hidden="1">
      <c r="A489" s="42" t="s">
        <v>616</v>
      </c>
      <c r="B489" s="42">
        <v>34</v>
      </c>
      <c r="C489" s="42">
        <v>2798.57</v>
      </c>
      <c r="D489" s="43">
        <v>95151.38</v>
      </c>
      <c r="E489" s="44">
        <v>0</v>
      </c>
      <c r="F489" s="44">
        <v>0.74299999999999999</v>
      </c>
      <c r="G489" s="42" t="s">
        <v>5</v>
      </c>
      <c r="H489" s="42">
        <v>9.3150684999999997E-2</v>
      </c>
      <c r="I489" s="42">
        <v>1.397260274</v>
      </c>
      <c r="J489" s="42">
        <v>2.328767123</v>
      </c>
      <c r="K489" s="42">
        <v>5.1232876709999999</v>
      </c>
    </row>
    <row r="490" spans="1:11" hidden="1">
      <c r="A490" s="42" t="s">
        <v>617</v>
      </c>
      <c r="B490" s="42">
        <v>142</v>
      </c>
      <c r="C490" s="42">
        <v>669.7</v>
      </c>
      <c r="D490" s="43">
        <v>95097.4</v>
      </c>
      <c r="E490" s="44">
        <v>0</v>
      </c>
      <c r="F490" s="44">
        <v>0.74299999999999999</v>
      </c>
      <c r="G490" s="42" t="s">
        <v>5</v>
      </c>
      <c r="H490" s="42">
        <v>0.38904109599999998</v>
      </c>
      <c r="I490" s="42">
        <v>5.8356164379999997</v>
      </c>
      <c r="J490" s="42">
        <v>9.7260273969999993</v>
      </c>
      <c r="K490" s="42">
        <v>21.39726027</v>
      </c>
    </row>
    <row r="491" spans="1:11" hidden="1">
      <c r="A491" s="42" t="s">
        <v>618</v>
      </c>
      <c r="B491" s="42">
        <v>175</v>
      </c>
      <c r="C491" s="42">
        <v>542.66999999999996</v>
      </c>
      <c r="D491" s="43">
        <v>94967.25</v>
      </c>
      <c r="E491" s="44">
        <v>0</v>
      </c>
      <c r="F491" s="44">
        <v>0.74199999999999999</v>
      </c>
      <c r="G491" s="42" t="s">
        <v>5</v>
      </c>
      <c r="H491" s="42">
        <v>0.47945205499999999</v>
      </c>
      <c r="I491" s="42">
        <v>7.1917808220000001</v>
      </c>
      <c r="J491" s="42">
        <v>11.98630137</v>
      </c>
      <c r="K491" s="42">
        <v>26.36986301</v>
      </c>
    </row>
    <row r="492" spans="1:11" hidden="1">
      <c r="A492" s="42" t="s">
        <v>619</v>
      </c>
      <c r="B492" s="42">
        <v>61</v>
      </c>
      <c r="C492" s="42">
        <v>1531.38</v>
      </c>
      <c r="D492" s="43">
        <v>93414.18</v>
      </c>
      <c r="E492" s="44">
        <v>0</v>
      </c>
      <c r="F492" s="44">
        <v>0.74199999999999999</v>
      </c>
      <c r="G492" s="42" t="s">
        <v>5</v>
      </c>
      <c r="H492" s="42">
        <v>0.16712328800000001</v>
      </c>
      <c r="I492" s="42">
        <v>2.5068493150000002</v>
      </c>
      <c r="J492" s="42">
        <v>4.1780821919999998</v>
      </c>
      <c r="K492" s="42">
        <v>9.1917808220000001</v>
      </c>
    </row>
    <row r="493" spans="1:11" hidden="1">
      <c r="A493" s="42" t="s">
        <v>620</v>
      </c>
      <c r="B493" s="42">
        <v>63</v>
      </c>
      <c r="C493" s="42">
        <v>1481.44</v>
      </c>
      <c r="D493" s="43">
        <v>93330.72</v>
      </c>
      <c r="E493" s="44">
        <v>0</v>
      </c>
      <c r="F493" s="44">
        <v>0.74099999999999999</v>
      </c>
      <c r="G493" s="42" t="s">
        <v>5</v>
      </c>
      <c r="H493" s="42">
        <v>0.17260274</v>
      </c>
      <c r="I493" s="42">
        <v>2.5890410959999999</v>
      </c>
      <c r="J493" s="42">
        <v>4.3150684930000001</v>
      </c>
      <c r="K493" s="42">
        <v>9.4931506849999998</v>
      </c>
    </row>
    <row r="494" spans="1:11" hidden="1">
      <c r="A494" s="42" t="s">
        <v>621</v>
      </c>
      <c r="B494" s="42">
        <v>27</v>
      </c>
      <c r="C494" s="42">
        <v>3438.18</v>
      </c>
      <c r="D494" s="43">
        <v>92830.86</v>
      </c>
      <c r="E494" s="44">
        <v>0</v>
      </c>
      <c r="F494" s="44">
        <v>0.74099999999999999</v>
      </c>
      <c r="G494" s="42" t="s">
        <v>5</v>
      </c>
      <c r="H494" s="42">
        <v>7.3972602999999998E-2</v>
      </c>
      <c r="I494" s="42">
        <v>1.109589041</v>
      </c>
      <c r="J494" s="42">
        <v>1.8493150679999999</v>
      </c>
      <c r="K494" s="42">
        <v>4.0684931510000002</v>
      </c>
    </row>
    <row r="495" spans="1:11" hidden="1">
      <c r="A495" s="42" t="s">
        <v>622</v>
      </c>
      <c r="B495" s="42">
        <v>183</v>
      </c>
      <c r="C495" s="42">
        <v>505.85</v>
      </c>
      <c r="D495" s="43">
        <v>92570.55</v>
      </c>
      <c r="E495" s="44">
        <v>0</v>
      </c>
      <c r="F495" s="44">
        <v>0.74</v>
      </c>
      <c r="G495" s="42" t="s">
        <v>5</v>
      </c>
      <c r="H495" s="42">
        <v>0.50136986299999997</v>
      </c>
      <c r="I495" s="42">
        <v>7.5205479449999997</v>
      </c>
      <c r="J495" s="42">
        <v>12.53424658</v>
      </c>
      <c r="K495" s="42">
        <v>27.575342469999999</v>
      </c>
    </row>
    <row r="496" spans="1:11" hidden="1">
      <c r="A496" s="42" t="s">
        <v>623</v>
      </c>
      <c r="B496" s="42">
        <v>118</v>
      </c>
      <c r="C496" s="42">
        <v>781.9</v>
      </c>
      <c r="D496" s="43">
        <v>92264.2</v>
      </c>
      <c r="E496" s="44">
        <v>0</v>
      </c>
      <c r="F496" s="44">
        <v>0.74</v>
      </c>
      <c r="G496" s="42" t="s">
        <v>5</v>
      </c>
      <c r="H496" s="42">
        <v>0.323287671</v>
      </c>
      <c r="I496" s="42">
        <v>4.8493150680000001</v>
      </c>
      <c r="J496" s="42">
        <v>8.0821917810000006</v>
      </c>
      <c r="K496" s="42">
        <v>17.780821920000001</v>
      </c>
    </row>
    <row r="497" spans="1:11" hidden="1">
      <c r="A497" s="42" t="s">
        <v>624</v>
      </c>
      <c r="B497" s="42">
        <v>205</v>
      </c>
      <c r="C497" s="42">
        <v>445.45</v>
      </c>
      <c r="D497" s="43">
        <v>91317.25</v>
      </c>
      <c r="E497" s="44">
        <v>0</v>
      </c>
      <c r="F497" s="44">
        <v>0.73899999999999999</v>
      </c>
      <c r="G497" s="42" t="s">
        <v>5</v>
      </c>
      <c r="H497" s="42">
        <v>0.56164383600000001</v>
      </c>
      <c r="I497" s="42">
        <v>8.4246575339999996</v>
      </c>
      <c r="J497" s="42">
        <v>14.041095889999999</v>
      </c>
      <c r="K497" s="42">
        <v>30.890410960000001</v>
      </c>
    </row>
    <row r="498" spans="1:11" hidden="1">
      <c r="A498" s="42" t="s">
        <v>625</v>
      </c>
      <c r="B498" s="42">
        <v>117</v>
      </c>
      <c r="C498" s="42">
        <v>776.92</v>
      </c>
      <c r="D498" s="43">
        <v>90899.64</v>
      </c>
      <c r="E498" s="44">
        <v>0</v>
      </c>
      <c r="F498" s="44">
        <v>0.73899999999999999</v>
      </c>
      <c r="G498" s="42" t="s">
        <v>5</v>
      </c>
      <c r="H498" s="42">
        <v>0.320547945</v>
      </c>
      <c r="I498" s="42">
        <v>4.8082191779999999</v>
      </c>
      <c r="J498" s="42">
        <v>8.0136986300000004</v>
      </c>
      <c r="K498" s="42">
        <v>17.63013699</v>
      </c>
    </row>
    <row r="499" spans="1:11" hidden="1">
      <c r="A499" s="42" t="s">
        <v>626</v>
      </c>
      <c r="B499" s="42">
        <v>118</v>
      </c>
      <c r="C499" s="42">
        <v>735</v>
      </c>
      <c r="D499" s="43">
        <v>86730</v>
      </c>
      <c r="E499" s="44">
        <v>0</v>
      </c>
      <c r="F499" s="44">
        <v>0.73799999999999999</v>
      </c>
      <c r="G499" s="42" t="s">
        <v>5</v>
      </c>
      <c r="H499" s="42">
        <v>0.323287671</v>
      </c>
      <c r="I499" s="42">
        <v>4.8493150680000001</v>
      </c>
      <c r="J499" s="42">
        <v>8.0821917810000006</v>
      </c>
      <c r="K499" s="42">
        <v>17.780821920000001</v>
      </c>
    </row>
    <row r="500" spans="1:11" hidden="1">
      <c r="A500" s="42" t="s">
        <v>627</v>
      </c>
      <c r="B500" s="42">
        <v>218</v>
      </c>
      <c r="C500" s="42">
        <v>392.59</v>
      </c>
      <c r="D500" s="43">
        <v>85584.62</v>
      </c>
      <c r="E500" s="44">
        <v>0</v>
      </c>
      <c r="F500" s="44">
        <v>0.73799999999999999</v>
      </c>
      <c r="G500" s="42" t="s">
        <v>5</v>
      </c>
      <c r="H500" s="42">
        <v>0.59726027400000004</v>
      </c>
      <c r="I500" s="42">
        <v>8.9589041100000006</v>
      </c>
      <c r="J500" s="42">
        <v>14.93150685</v>
      </c>
      <c r="K500" s="42">
        <v>32.849315070000003</v>
      </c>
    </row>
    <row r="501" spans="1:11" hidden="1">
      <c r="A501" s="42" t="s">
        <v>628</v>
      </c>
      <c r="B501" s="42">
        <v>113</v>
      </c>
      <c r="C501" s="42">
        <v>750.84</v>
      </c>
      <c r="D501" s="43">
        <v>84844.92</v>
      </c>
      <c r="E501" s="44">
        <v>0</v>
      </c>
      <c r="F501" s="44">
        <v>0.73699999999999999</v>
      </c>
      <c r="G501" s="42" t="s">
        <v>5</v>
      </c>
      <c r="H501" s="42">
        <v>0.30958904100000001</v>
      </c>
      <c r="I501" s="42">
        <v>4.6438356159999996</v>
      </c>
      <c r="J501" s="42">
        <v>7.7397260269999997</v>
      </c>
      <c r="K501" s="42">
        <v>17.027397260000001</v>
      </c>
    </row>
    <row r="502" spans="1:11" hidden="1">
      <c r="A502" s="42" t="s">
        <v>629</v>
      </c>
      <c r="B502" s="42">
        <v>72</v>
      </c>
      <c r="C502" s="42">
        <v>1176.4000000000001</v>
      </c>
      <c r="D502" s="43">
        <v>84700.800000000003</v>
      </c>
      <c r="E502" s="44">
        <v>0</v>
      </c>
      <c r="F502" s="44">
        <v>0.73699999999999999</v>
      </c>
      <c r="G502" s="42" t="s">
        <v>5</v>
      </c>
      <c r="H502" s="42">
        <v>0.19726027400000001</v>
      </c>
      <c r="I502" s="42">
        <v>2.9589041100000002</v>
      </c>
      <c r="J502" s="42">
        <v>4.9315068489999998</v>
      </c>
      <c r="K502" s="42">
        <v>10.849315069999999</v>
      </c>
    </row>
    <row r="503" spans="1:11" hidden="1">
      <c r="A503" s="42" t="s">
        <v>630</v>
      </c>
      <c r="B503" s="42">
        <v>145</v>
      </c>
      <c r="C503" s="42">
        <v>581.94000000000005</v>
      </c>
      <c r="D503" s="43">
        <v>84381.3</v>
      </c>
      <c r="E503" s="44">
        <v>0</v>
      </c>
      <c r="F503" s="44">
        <v>0.73599999999999999</v>
      </c>
      <c r="G503" s="42" t="s">
        <v>5</v>
      </c>
      <c r="H503" s="42">
        <v>0.39726027400000002</v>
      </c>
      <c r="I503" s="42">
        <v>5.9589041099999998</v>
      </c>
      <c r="J503" s="42">
        <v>9.9315068489999998</v>
      </c>
      <c r="K503" s="42">
        <v>21.849315069999999</v>
      </c>
    </row>
    <row r="504" spans="1:11" hidden="1">
      <c r="A504" s="42" t="s">
        <v>631</v>
      </c>
      <c r="B504" s="42">
        <v>130</v>
      </c>
      <c r="C504" s="42">
        <v>647.28</v>
      </c>
      <c r="D504" s="43">
        <v>84146.4</v>
      </c>
      <c r="E504" s="44">
        <v>0</v>
      </c>
      <c r="F504" s="44">
        <v>0.73599999999999999</v>
      </c>
      <c r="G504" s="42" t="s">
        <v>5</v>
      </c>
      <c r="H504" s="42">
        <v>0.356164384</v>
      </c>
      <c r="I504" s="42">
        <v>5.3424657529999999</v>
      </c>
      <c r="J504" s="42">
        <v>8.9041095890000008</v>
      </c>
      <c r="K504" s="42">
        <v>19.589041099999999</v>
      </c>
    </row>
    <row r="505" spans="1:11" hidden="1">
      <c r="A505" s="42" t="s">
        <v>632</v>
      </c>
      <c r="B505" s="42">
        <v>77</v>
      </c>
      <c r="C505" s="42">
        <v>1091.24</v>
      </c>
      <c r="D505" s="43">
        <v>84025.48</v>
      </c>
      <c r="E505" s="44">
        <v>0</v>
      </c>
      <c r="F505" s="44">
        <v>0.73499999999999999</v>
      </c>
      <c r="G505" s="42" t="s">
        <v>5</v>
      </c>
      <c r="H505" s="42">
        <v>0.210958904</v>
      </c>
      <c r="I505" s="42">
        <v>3.1643835619999998</v>
      </c>
      <c r="J505" s="42">
        <v>5.2739726029999998</v>
      </c>
      <c r="K505" s="42">
        <v>11.60273973</v>
      </c>
    </row>
    <row r="506" spans="1:11" hidden="1">
      <c r="A506" s="42" t="s">
        <v>633</v>
      </c>
      <c r="B506" s="42">
        <v>137</v>
      </c>
      <c r="C506" s="42">
        <v>605.89</v>
      </c>
      <c r="D506" s="43">
        <v>83006.929999999993</v>
      </c>
      <c r="E506" s="44">
        <v>0</v>
      </c>
      <c r="F506" s="44">
        <v>0.73499999999999999</v>
      </c>
      <c r="G506" s="42" t="s">
        <v>5</v>
      </c>
      <c r="H506" s="42">
        <v>0.37534246599999999</v>
      </c>
      <c r="I506" s="42">
        <v>5.6301369860000001</v>
      </c>
      <c r="J506" s="42">
        <v>9.3835616440000003</v>
      </c>
      <c r="K506" s="42">
        <v>20.643835620000001</v>
      </c>
    </row>
    <row r="507" spans="1:11" hidden="1">
      <c r="A507" s="42" t="s">
        <v>634</v>
      </c>
      <c r="B507" s="42">
        <v>22</v>
      </c>
      <c r="C507" s="42">
        <v>3756.4</v>
      </c>
      <c r="D507" s="43">
        <v>82640.800000000003</v>
      </c>
      <c r="E507" s="44">
        <v>0</v>
      </c>
      <c r="F507" s="44">
        <v>0.73399999999999999</v>
      </c>
      <c r="G507" s="42" t="s">
        <v>5</v>
      </c>
      <c r="H507" s="42">
        <v>6.0273973000000002E-2</v>
      </c>
      <c r="I507" s="42">
        <v>0.90410958900000005</v>
      </c>
      <c r="J507" s="42">
        <v>1.506849315</v>
      </c>
      <c r="K507" s="42">
        <v>3.3150684930000001</v>
      </c>
    </row>
    <row r="508" spans="1:11" hidden="1">
      <c r="A508" s="42" t="s">
        <v>635</v>
      </c>
      <c r="B508" s="42">
        <v>111</v>
      </c>
      <c r="C508" s="42">
        <v>743.62</v>
      </c>
      <c r="D508" s="43">
        <v>82541.820000000007</v>
      </c>
      <c r="E508" s="44">
        <v>0</v>
      </c>
      <c r="F508" s="44">
        <v>0.73299999999999998</v>
      </c>
      <c r="G508" s="42" t="s">
        <v>5</v>
      </c>
      <c r="H508" s="42">
        <v>0.30410958900000001</v>
      </c>
      <c r="I508" s="42">
        <v>4.561643836</v>
      </c>
      <c r="J508" s="42">
        <v>7.6027397260000003</v>
      </c>
      <c r="K508" s="42">
        <v>16.7260274</v>
      </c>
    </row>
    <row r="509" spans="1:11" hidden="1">
      <c r="A509" s="42" t="s">
        <v>636</v>
      </c>
      <c r="B509" s="42">
        <v>82</v>
      </c>
      <c r="C509" s="42">
        <v>997.19</v>
      </c>
      <c r="D509" s="43">
        <v>81769.58</v>
      </c>
      <c r="E509" s="44">
        <v>0</v>
      </c>
      <c r="F509" s="44">
        <v>0.73299999999999998</v>
      </c>
      <c r="G509" s="42" t="s">
        <v>5</v>
      </c>
      <c r="H509" s="42">
        <v>0.22465753399999999</v>
      </c>
      <c r="I509" s="42">
        <v>3.3698630139999999</v>
      </c>
      <c r="J509" s="42">
        <v>5.6164383559999997</v>
      </c>
      <c r="K509" s="42">
        <v>12.356164379999999</v>
      </c>
    </row>
    <row r="510" spans="1:11" hidden="1">
      <c r="A510" s="42" t="s">
        <v>637</v>
      </c>
      <c r="B510" s="42">
        <v>188</v>
      </c>
      <c r="C510" s="42">
        <v>434.64</v>
      </c>
      <c r="D510" s="43">
        <v>81712.320000000007</v>
      </c>
      <c r="E510" s="44">
        <v>0</v>
      </c>
      <c r="F510" s="44">
        <v>0.73199999999999998</v>
      </c>
      <c r="G510" s="42" t="s">
        <v>5</v>
      </c>
      <c r="H510" s="42">
        <v>0.51506849300000002</v>
      </c>
      <c r="I510" s="42">
        <v>7.7260273970000002</v>
      </c>
      <c r="J510" s="42">
        <v>12.87671233</v>
      </c>
      <c r="K510" s="42">
        <v>28.328767119999998</v>
      </c>
    </row>
    <row r="511" spans="1:11" hidden="1">
      <c r="A511" s="42" t="s">
        <v>638</v>
      </c>
      <c r="B511" s="42">
        <v>162</v>
      </c>
      <c r="C511" s="42">
        <v>493.71</v>
      </c>
      <c r="D511" s="43">
        <v>79981.02</v>
      </c>
      <c r="E511" s="44">
        <v>0</v>
      </c>
      <c r="F511" s="44">
        <v>0.73199999999999998</v>
      </c>
      <c r="G511" s="42" t="s">
        <v>5</v>
      </c>
      <c r="H511" s="42">
        <v>0.44383561599999999</v>
      </c>
      <c r="I511" s="42">
        <v>6.6575342470000001</v>
      </c>
      <c r="J511" s="42">
        <v>11.095890410000001</v>
      </c>
      <c r="K511" s="42">
        <v>24.410958900000001</v>
      </c>
    </row>
    <row r="512" spans="1:11" hidden="1">
      <c r="A512" s="42" t="s">
        <v>639</v>
      </c>
      <c r="B512" s="42">
        <v>82</v>
      </c>
      <c r="C512" s="42">
        <v>973.03</v>
      </c>
      <c r="D512" s="43">
        <v>79788.460000000006</v>
      </c>
      <c r="E512" s="44">
        <v>0</v>
      </c>
      <c r="F512" s="44">
        <v>0.73099999999999998</v>
      </c>
      <c r="G512" s="42" t="s">
        <v>5</v>
      </c>
      <c r="H512" s="42">
        <v>0.22465753399999999</v>
      </c>
      <c r="I512" s="42">
        <v>3.3698630139999999</v>
      </c>
      <c r="J512" s="42">
        <v>5.6164383559999997</v>
      </c>
      <c r="K512" s="42">
        <v>12.356164379999999</v>
      </c>
    </row>
    <row r="513" spans="1:11" hidden="1">
      <c r="A513" s="42" t="s">
        <v>640</v>
      </c>
      <c r="B513" s="42">
        <v>53</v>
      </c>
      <c r="C513" s="42">
        <v>1493.92</v>
      </c>
      <c r="D513" s="43">
        <v>79177.759999999995</v>
      </c>
      <c r="E513" s="44">
        <v>0</v>
      </c>
      <c r="F513" s="44">
        <v>0.73099999999999998</v>
      </c>
      <c r="G513" s="42" t="s">
        <v>5</v>
      </c>
      <c r="H513" s="42">
        <v>0.145205479</v>
      </c>
      <c r="I513" s="42">
        <v>2.1780821920000002</v>
      </c>
      <c r="J513" s="42">
        <v>3.6301369860000001</v>
      </c>
      <c r="K513" s="42">
        <v>7.9863013699999996</v>
      </c>
    </row>
    <row r="514" spans="1:11" hidden="1">
      <c r="A514" s="42" t="s">
        <v>641</v>
      </c>
      <c r="B514" s="42">
        <v>189</v>
      </c>
      <c r="C514" s="42">
        <v>409.21</v>
      </c>
      <c r="D514" s="43">
        <v>77340.69</v>
      </c>
      <c r="E514" s="44">
        <v>0</v>
      </c>
      <c r="F514" s="44">
        <v>0.73</v>
      </c>
      <c r="G514" s="42" t="s">
        <v>5</v>
      </c>
      <c r="H514" s="42">
        <v>0.51780821899999996</v>
      </c>
      <c r="I514" s="42">
        <v>7.7671232879999996</v>
      </c>
      <c r="J514" s="42">
        <v>12.94520548</v>
      </c>
      <c r="K514" s="42">
        <v>28.479452049999999</v>
      </c>
    </row>
    <row r="515" spans="1:11" hidden="1">
      <c r="A515" s="42" t="s">
        <v>642</v>
      </c>
      <c r="B515" s="42">
        <v>163</v>
      </c>
      <c r="C515" s="42">
        <v>469.02</v>
      </c>
      <c r="D515" s="43">
        <v>76450.259999999995</v>
      </c>
      <c r="E515" s="44">
        <v>0</v>
      </c>
      <c r="F515" s="44">
        <v>0.73</v>
      </c>
      <c r="G515" s="42" t="s">
        <v>5</v>
      </c>
      <c r="H515" s="42">
        <v>0.44657534199999999</v>
      </c>
      <c r="I515" s="42">
        <v>6.6986301370000003</v>
      </c>
      <c r="J515" s="42">
        <v>11.164383559999999</v>
      </c>
      <c r="K515" s="42">
        <v>24.561643839999999</v>
      </c>
    </row>
    <row r="516" spans="1:11" hidden="1">
      <c r="A516" s="42" t="s">
        <v>643</v>
      </c>
      <c r="B516" s="42">
        <v>54</v>
      </c>
      <c r="C516" s="42">
        <v>1398.21</v>
      </c>
      <c r="D516" s="43">
        <v>75503.34</v>
      </c>
      <c r="E516" s="44">
        <v>0</v>
      </c>
      <c r="F516" s="44">
        <v>0.72899999999999998</v>
      </c>
      <c r="G516" s="42" t="s">
        <v>5</v>
      </c>
      <c r="H516" s="42">
        <v>0.147945205</v>
      </c>
      <c r="I516" s="42">
        <v>2.219178082</v>
      </c>
      <c r="J516" s="42">
        <v>3.6986301369999999</v>
      </c>
      <c r="K516" s="42">
        <v>8.1369863010000003</v>
      </c>
    </row>
    <row r="517" spans="1:11" hidden="1">
      <c r="A517" s="42" t="s">
        <v>644</v>
      </c>
      <c r="B517" s="42">
        <v>136</v>
      </c>
      <c r="C517" s="42">
        <v>553.59</v>
      </c>
      <c r="D517" s="43">
        <v>75288.240000000005</v>
      </c>
      <c r="E517" s="44">
        <v>0</v>
      </c>
      <c r="F517" s="44">
        <v>0.72899999999999998</v>
      </c>
      <c r="G517" s="42" t="s">
        <v>5</v>
      </c>
      <c r="H517" s="42">
        <v>0.37260273999999999</v>
      </c>
      <c r="I517" s="42">
        <v>5.5890410959999999</v>
      </c>
      <c r="J517" s="42">
        <v>9.3150684930000001</v>
      </c>
      <c r="K517" s="42">
        <v>20.493150679999999</v>
      </c>
    </row>
    <row r="518" spans="1:11" hidden="1">
      <c r="A518" s="42" t="s">
        <v>645</v>
      </c>
      <c r="B518" s="42">
        <v>77</v>
      </c>
      <c r="C518" s="42">
        <v>973.51</v>
      </c>
      <c r="D518" s="43">
        <v>74960.27</v>
      </c>
      <c r="E518" s="44">
        <v>0</v>
      </c>
      <c r="F518" s="44">
        <v>0.72799999999999998</v>
      </c>
      <c r="G518" s="42" t="s">
        <v>5</v>
      </c>
      <c r="H518" s="42">
        <v>0.210958904</v>
      </c>
      <c r="I518" s="42">
        <v>3.1643835619999998</v>
      </c>
      <c r="J518" s="42">
        <v>5.2739726029999998</v>
      </c>
      <c r="K518" s="42">
        <v>11.60273973</v>
      </c>
    </row>
    <row r="519" spans="1:11" hidden="1">
      <c r="A519" s="42" t="s">
        <v>646</v>
      </c>
      <c r="B519" s="42">
        <v>90</v>
      </c>
      <c r="C519" s="42">
        <v>826.09</v>
      </c>
      <c r="D519" s="43">
        <v>74348.100000000006</v>
      </c>
      <c r="E519" s="44">
        <v>0</v>
      </c>
      <c r="F519" s="44">
        <v>0.72799999999999998</v>
      </c>
      <c r="G519" s="42" t="s">
        <v>5</v>
      </c>
      <c r="H519" s="42">
        <v>0.246575342</v>
      </c>
      <c r="I519" s="42">
        <v>3.6986301369999999</v>
      </c>
      <c r="J519" s="42">
        <v>6.1643835620000003</v>
      </c>
      <c r="K519" s="42">
        <v>13.56164384</v>
      </c>
    </row>
    <row r="520" spans="1:11" hidden="1">
      <c r="A520" s="42" t="s">
        <v>647</v>
      </c>
      <c r="B520" s="42">
        <v>79</v>
      </c>
      <c r="C520" s="42">
        <v>926.41</v>
      </c>
      <c r="D520" s="43">
        <v>73186.39</v>
      </c>
      <c r="E520" s="44">
        <v>0</v>
      </c>
      <c r="F520" s="44">
        <v>0.72699999999999998</v>
      </c>
      <c r="G520" s="42" t="s">
        <v>5</v>
      </c>
      <c r="H520" s="42">
        <v>0.216438356</v>
      </c>
      <c r="I520" s="42">
        <v>3.2465753419999999</v>
      </c>
      <c r="J520" s="42">
        <v>5.4109589040000001</v>
      </c>
      <c r="K520" s="42">
        <v>11.904109589999999</v>
      </c>
    </row>
    <row r="521" spans="1:11" hidden="1">
      <c r="A521" s="42" t="s">
        <v>648</v>
      </c>
      <c r="B521" s="42">
        <v>103</v>
      </c>
      <c r="C521" s="42">
        <v>702</v>
      </c>
      <c r="D521" s="43">
        <v>72306</v>
      </c>
      <c r="E521" s="44">
        <v>0</v>
      </c>
      <c r="F521" s="44">
        <v>0.72699999999999998</v>
      </c>
      <c r="G521" s="42" t="s">
        <v>5</v>
      </c>
      <c r="H521" s="42">
        <v>0.28219178099999997</v>
      </c>
      <c r="I521" s="42">
        <v>4.2328767120000004</v>
      </c>
      <c r="J521" s="42">
        <v>7.0547945209999998</v>
      </c>
      <c r="K521" s="42">
        <v>15.520547949999999</v>
      </c>
    </row>
    <row r="522" spans="1:11" hidden="1">
      <c r="A522" s="42" t="s">
        <v>649</v>
      </c>
      <c r="B522" s="42">
        <v>43</v>
      </c>
      <c r="C522" s="42">
        <v>1678.72</v>
      </c>
      <c r="D522" s="43">
        <v>72184.960000000006</v>
      </c>
      <c r="E522" s="44">
        <v>0</v>
      </c>
      <c r="F522" s="44">
        <v>0.72599999999999998</v>
      </c>
      <c r="G522" s="42" t="s">
        <v>5</v>
      </c>
      <c r="H522" s="42">
        <v>0.11780821900000001</v>
      </c>
      <c r="I522" s="42">
        <v>1.7671232880000001</v>
      </c>
      <c r="J522" s="42">
        <v>2.9452054790000002</v>
      </c>
      <c r="K522" s="42">
        <v>6.4794520550000003</v>
      </c>
    </row>
    <row r="523" spans="1:11" hidden="1">
      <c r="A523" s="42" t="s">
        <v>650</v>
      </c>
      <c r="B523" s="42">
        <v>31</v>
      </c>
      <c r="C523" s="42">
        <v>2303.02</v>
      </c>
      <c r="D523" s="43">
        <v>71393.62</v>
      </c>
      <c r="E523" s="44">
        <v>0</v>
      </c>
      <c r="F523" s="44">
        <v>0.72599999999999998</v>
      </c>
      <c r="G523" s="42" t="s">
        <v>5</v>
      </c>
      <c r="H523" s="42">
        <v>8.4931507000000003E-2</v>
      </c>
      <c r="I523" s="42">
        <v>1.273972603</v>
      </c>
      <c r="J523" s="42">
        <v>2.1232876709999999</v>
      </c>
      <c r="K523" s="42">
        <v>4.6712328769999996</v>
      </c>
    </row>
    <row r="524" spans="1:11" hidden="1">
      <c r="A524" s="42" t="s">
        <v>651</v>
      </c>
      <c r="B524" s="42">
        <v>124</v>
      </c>
      <c r="C524" s="42">
        <v>574.88</v>
      </c>
      <c r="D524" s="43">
        <v>71285.119999999995</v>
      </c>
      <c r="E524" s="44">
        <v>0</v>
      </c>
      <c r="F524" s="44">
        <v>0.72499999999999998</v>
      </c>
      <c r="G524" s="42" t="s">
        <v>5</v>
      </c>
      <c r="H524" s="42">
        <v>0.33972602699999999</v>
      </c>
      <c r="I524" s="42">
        <v>5.0958904110000001</v>
      </c>
      <c r="J524" s="42">
        <v>8.4931506849999998</v>
      </c>
      <c r="K524" s="42">
        <v>18.684931509999998</v>
      </c>
    </row>
    <row r="525" spans="1:11" hidden="1">
      <c r="A525" s="42" t="s">
        <v>652</v>
      </c>
      <c r="B525" s="42">
        <v>36</v>
      </c>
      <c r="C525" s="42">
        <v>1971.04</v>
      </c>
      <c r="D525" s="43">
        <v>70957.440000000002</v>
      </c>
      <c r="E525" s="44">
        <v>0</v>
      </c>
      <c r="F525" s="44">
        <v>0.72499999999999998</v>
      </c>
      <c r="G525" s="42" t="s">
        <v>5</v>
      </c>
      <c r="H525" s="42">
        <v>9.8630137000000007E-2</v>
      </c>
      <c r="I525" s="42">
        <v>1.4794520550000001</v>
      </c>
      <c r="J525" s="42">
        <v>2.4657534249999999</v>
      </c>
      <c r="K525" s="42">
        <v>5.4246575339999996</v>
      </c>
    </row>
    <row r="526" spans="1:11" hidden="1">
      <c r="A526" s="42" t="s">
        <v>653</v>
      </c>
      <c r="B526" s="42">
        <v>74</v>
      </c>
      <c r="C526" s="42">
        <v>950.11</v>
      </c>
      <c r="D526" s="43">
        <v>70308.14</v>
      </c>
      <c r="E526" s="44">
        <v>0</v>
      </c>
      <c r="F526" s="44">
        <v>0.72399999999999998</v>
      </c>
      <c r="G526" s="42" t="s">
        <v>5</v>
      </c>
      <c r="H526" s="42">
        <v>0.20273972600000001</v>
      </c>
      <c r="I526" s="42">
        <v>3.0410958899999998</v>
      </c>
      <c r="J526" s="42">
        <v>5.0684931510000002</v>
      </c>
      <c r="K526" s="42">
        <v>11.150684930000001</v>
      </c>
    </row>
    <row r="527" spans="1:11" hidden="1">
      <c r="A527" s="42" t="s">
        <v>654</v>
      </c>
      <c r="B527" s="42">
        <v>151</v>
      </c>
      <c r="C527" s="42">
        <v>464.31</v>
      </c>
      <c r="D527" s="43">
        <v>70110.81</v>
      </c>
      <c r="E527" s="44">
        <v>0</v>
      </c>
      <c r="F527" s="44">
        <v>0.72299999999999998</v>
      </c>
      <c r="G527" s="42" t="s">
        <v>5</v>
      </c>
      <c r="H527" s="42">
        <v>0.41369863000000001</v>
      </c>
      <c r="I527" s="42">
        <v>6.2054794519999996</v>
      </c>
      <c r="J527" s="42">
        <v>10.342465750000001</v>
      </c>
      <c r="K527" s="42">
        <v>22.75342466</v>
      </c>
    </row>
    <row r="528" spans="1:11" hidden="1">
      <c r="A528" s="42" t="s">
        <v>655</v>
      </c>
      <c r="B528" s="42">
        <v>29</v>
      </c>
      <c r="C528" s="42">
        <v>2392.37</v>
      </c>
      <c r="D528" s="43">
        <v>69378.73</v>
      </c>
      <c r="E528" s="44">
        <v>0</v>
      </c>
      <c r="F528" s="44">
        <v>0.72299999999999998</v>
      </c>
      <c r="G528" s="42" t="s">
        <v>5</v>
      </c>
      <c r="H528" s="42">
        <v>7.9452054999999994E-2</v>
      </c>
      <c r="I528" s="42">
        <v>1.1917808219999999</v>
      </c>
      <c r="J528" s="42">
        <v>1.9863013700000001</v>
      </c>
      <c r="K528" s="42">
        <v>4.3698630139999999</v>
      </c>
    </row>
    <row r="529" spans="1:11" hidden="1">
      <c r="A529" s="42" t="s">
        <v>656</v>
      </c>
      <c r="B529" s="42">
        <v>73</v>
      </c>
      <c r="C529" s="42">
        <v>949.6</v>
      </c>
      <c r="D529" s="43">
        <v>69320.800000000003</v>
      </c>
      <c r="E529" s="44">
        <v>0</v>
      </c>
      <c r="F529" s="44">
        <v>0.72199999999999998</v>
      </c>
      <c r="G529" s="42" t="s">
        <v>5</v>
      </c>
      <c r="H529" s="42">
        <v>0.2</v>
      </c>
      <c r="I529" s="42">
        <v>3</v>
      </c>
      <c r="J529" s="42">
        <v>5</v>
      </c>
      <c r="K529" s="42">
        <v>11</v>
      </c>
    </row>
    <row r="530" spans="1:11" hidden="1">
      <c r="A530" s="42" t="s">
        <v>657</v>
      </c>
      <c r="B530" s="42">
        <v>151</v>
      </c>
      <c r="C530" s="42">
        <v>458.69</v>
      </c>
      <c r="D530" s="43">
        <v>69262.19</v>
      </c>
      <c r="E530" s="44">
        <v>0</v>
      </c>
      <c r="F530" s="44">
        <v>0.72199999999999998</v>
      </c>
      <c r="G530" s="42" t="s">
        <v>5</v>
      </c>
      <c r="H530" s="42">
        <v>0.41369863000000001</v>
      </c>
      <c r="I530" s="42">
        <v>6.2054794519999996</v>
      </c>
      <c r="J530" s="42">
        <v>10.342465750000001</v>
      </c>
      <c r="K530" s="42">
        <v>22.75342466</v>
      </c>
    </row>
    <row r="531" spans="1:11" hidden="1">
      <c r="A531" s="42" t="s">
        <v>658</v>
      </c>
      <c r="B531" s="42">
        <v>59</v>
      </c>
      <c r="C531" s="42">
        <v>1153.57</v>
      </c>
      <c r="D531" s="43">
        <v>68060.63</v>
      </c>
      <c r="E531" s="44">
        <v>0</v>
      </c>
      <c r="F531" s="44">
        <v>0.72099999999999997</v>
      </c>
      <c r="G531" s="42" t="s">
        <v>5</v>
      </c>
      <c r="H531" s="42">
        <v>0.16164383600000001</v>
      </c>
      <c r="I531" s="42">
        <v>2.4246575340000001</v>
      </c>
      <c r="J531" s="42">
        <v>4.0410958900000002</v>
      </c>
      <c r="K531" s="42">
        <v>8.8904109590000004</v>
      </c>
    </row>
    <row r="532" spans="1:11" hidden="1">
      <c r="A532" s="42" t="s">
        <v>659</v>
      </c>
      <c r="B532" s="42">
        <v>100</v>
      </c>
      <c r="C532" s="42">
        <v>666.36</v>
      </c>
      <c r="D532" s="43">
        <v>66636</v>
      </c>
      <c r="E532" s="44">
        <v>0</v>
      </c>
      <c r="F532" s="44">
        <v>0.72099999999999997</v>
      </c>
      <c r="G532" s="42" t="s">
        <v>5</v>
      </c>
      <c r="H532" s="42">
        <v>0.27397260299999998</v>
      </c>
      <c r="I532" s="42">
        <v>4.1095890410000004</v>
      </c>
      <c r="J532" s="42">
        <v>6.8493150680000001</v>
      </c>
      <c r="K532" s="42">
        <v>15.06849315</v>
      </c>
    </row>
    <row r="533" spans="1:11" hidden="1">
      <c r="A533" s="42" t="s">
        <v>660</v>
      </c>
      <c r="B533" s="42">
        <v>121</v>
      </c>
      <c r="C533" s="42">
        <v>545.33000000000004</v>
      </c>
      <c r="D533" s="43">
        <v>65984.929999999993</v>
      </c>
      <c r="E533" s="44">
        <v>0</v>
      </c>
      <c r="F533" s="44">
        <v>0.72</v>
      </c>
      <c r="G533" s="42" t="s">
        <v>5</v>
      </c>
      <c r="H533" s="42">
        <v>0.33150684899999999</v>
      </c>
      <c r="I533" s="42">
        <v>4.9726027400000001</v>
      </c>
      <c r="J533" s="42">
        <v>8.2876712329999993</v>
      </c>
      <c r="K533" s="42">
        <v>18.232876709999999</v>
      </c>
    </row>
    <row r="534" spans="1:11" hidden="1">
      <c r="A534" s="42" t="s">
        <v>661</v>
      </c>
      <c r="B534" s="42">
        <v>97</v>
      </c>
      <c r="C534" s="42">
        <v>678.65</v>
      </c>
      <c r="D534" s="43">
        <v>65829.05</v>
      </c>
      <c r="E534" s="44">
        <v>0</v>
      </c>
      <c r="F534" s="44">
        <v>0.72</v>
      </c>
      <c r="G534" s="42" t="s">
        <v>5</v>
      </c>
      <c r="H534" s="42">
        <v>0.26575342499999999</v>
      </c>
      <c r="I534" s="42">
        <v>3.9863013700000001</v>
      </c>
      <c r="J534" s="42">
        <v>6.6438356159999996</v>
      </c>
      <c r="K534" s="42">
        <v>14.61643836</v>
      </c>
    </row>
    <row r="535" spans="1:11" hidden="1">
      <c r="A535" s="42" t="s">
        <v>662</v>
      </c>
      <c r="B535" s="42">
        <v>73</v>
      </c>
      <c r="C535" s="42">
        <v>891.78</v>
      </c>
      <c r="D535" s="43">
        <v>65099.94</v>
      </c>
      <c r="E535" s="44">
        <v>0</v>
      </c>
      <c r="F535" s="44">
        <v>0.71899999999999997</v>
      </c>
      <c r="G535" s="42" t="s">
        <v>5</v>
      </c>
      <c r="H535" s="42">
        <v>0.2</v>
      </c>
      <c r="I535" s="42">
        <v>3</v>
      </c>
      <c r="J535" s="42">
        <v>5</v>
      </c>
      <c r="K535" s="42">
        <v>11</v>
      </c>
    </row>
    <row r="536" spans="1:11" hidden="1">
      <c r="A536" s="42" t="s">
        <v>663</v>
      </c>
      <c r="B536" s="42">
        <v>98</v>
      </c>
      <c r="C536" s="42">
        <v>664.27</v>
      </c>
      <c r="D536" s="43">
        <v>65098.46</v>
      </c>
      <c r="E536" s="44">
        <v>0</v>
      </c>
      <c r="F536" s="44">
        <v>0.71899999999999997</v>
      </c>
      <c r="G536" s="42" t="s">
        <v>5</v>
      </c>
      <c r="H536" s="42">
        <v>0.26849315099999999</v>
      </c>
      <c r="I536" s="42">
        <v>4.0273972599999999</v>
      </c>
      <c r="J536" s="42">
        <v>6.7123287669999998</v>
      </c>
      <c r="K536" s="42">
        <v>14.767123290000001</v>
      </c>
    </row>
    <row r="537" spans="1:11" hidden="1">
      <c r="A537" s="42" t="s">
        <v>664</v>
      </c>
      <c r="B537" s="42">
        <v>148</v>
      </c>
      <c r="C537" s="42">
        <v>439.19</v>
      </c>
      <c r="D537" s="43">
        <v>65000.12</v>
      </c>
      <c r="E537" s="44">
        <v>0</v>
      </c>
      <c r="F537" s="44">
        <v>0.71799999999999997</v>
      </c>
      <c r="G537" s="42" t="s">
        <v>5</v>
      </c>
      <c r="H537" s="42">
        <v>0.40547945200000002</v>
      </c>
      <c r="I537" s="42">
        <v>6.0821917809999997</v>
      </c>
      <c r="J537" s="42">
        <v>10.1369863</v>
      </c>
      <c r="K537" s="42">
        <v>22.301369860000001</v>
      </c>
    </row>
    <row r="538" spans="1:11" hidden="1">
      <c r="A538" s="42" t="s">
        <v>665</v>
      </c>
      <c r="B538" s="42">
        <v>68</v>
      </c>
      <c r="C538" s="42">
        <v>944.26</v>
      </c>
      <c r="D538" s="43">
        <v>64209.68</v>
      </c>
      <c r="E538" s="44">
        <v>0</v>
      </c>
      <c r="F538" s="44">
        <v>0.71799999999999997</v>
      </c>
      <c r="G538" s="42" t="s">
        <v>5</v>
      </c>
      <c r="H538" s="42">
        <v>0.18630136999999999</v>
      </c>
      <c r="I538" s="42">
        <v>2.7945205479999999</v>
      </c>
      <c r="J538" s="42">
        <v>4.6575342470000001</v>
      </c>
      <c r="K538" s="42">
        <v>10.24657534</v>
      </c>
    </row>
    <row r="539" spans="1:11" hidden="1">
      <c r="A539" s="42" t="s">
        <v>666</v>
      </c>
      <c r="B539" s="42">
        <v>118</v>
      </c>
      <c r="C539" s="42">
        <v>541.02</v>
      </c>
      <c r="D539" s="43">
        <v>63840.36</v>
      </c>
      <c r="E539" s="44">
        <v>0</v>
      </c>
      <c r="F539" s="44">
        <v>0.71699999999999997</v>
      </c>
      <c r="G539" s="42" t="s">
        <v>5</v>
      </c>
      <c r="H539" s="42">
        <v>0.323287671</v>
      </c>
      <c r="I539" s="42">
        <v>4.8493150680000001</v>
      </c>
      <c r="J539" s="42">
        <v>8.0821917810000006</v>
      </c>
      <c r="K539" s="42">
        <v>17.780821920000001</v>
      </c>
    </row>
    <row r="540" spans="1:11" hidden="1">
      <c r="A540" s="42" t="s">
        <v>667</v>
      </c>
      <c r="B540" s="42">
        <v>124</v>
      </c>
      <c r="C540" s="42">
        <v>513.38</v>
      </c>
      <c r="D540" s="43">
        <v>63659.12</v>
      </c>
      <c r="E540" s="44">
        <v>0</v>
      </c>
      <c r="F540" s="44">
        <v>0.71699999999999997</v>
      </c>
      <c r="G540" s="42" t="s">
        <v>5</v>
      </c>
      <c r="H540" s="42">
        <v>0.33972602699999999</v>
      </c>
      <c r="I540" s="42">
        <v>5.0958904110000001</v>
      </c>
      <c r="J540" s="42">
        <v>8.4931506849999998</v>
      </c>
      <c r="K540" s="42">
        <v>18.684931509999998</v>
      </c>
    </row>
    <row r="541" spans="1:11" hidden="1">
      <c r="A541" s="42" t="s">
        <v>668</v>
      </c>
      <c r="B541" s="42">
        <v>106</v>
      </c>
      <c r="C541" s="42">
        <v>598.94000000000005</v>
      </c>
      <c r="D541" s="43">
        <v>63487.64</v>
      </c>
      <c r="E541" s="44">
        <v>0</v>
      </c>
      <c r="F541" s="44">
        <v>0.71599999999999997</v>
      </c>
      <c r="G541" s="42" t="s">
        <v>5</v>
      </c>
      <c r="H541" s="42">
        <v>0.29041095900000002</v>
      </c>
      <c r="I541" s="42">
        <v>4.3561643840000004</v>
      </c>
      <c r="J541" s="42">
        <v>7.2602739730000003</v>
      </c>
      <c r="K541" s="42">
        <v>15.972602739999999</v>
      </c>
    </row>
    <row r="542" spans="1:11" hidden="1">
      <c r="A542" s="42" t="s">
        <v>669</v>
      </c>
      <c r="B542" s="42">
        <v>143</v>
      </c>
      <c r="C542" s="42">
        <v>442.17</v>
      </c>
      <c r="D542" s="43">
        <v>63230.31</v>
      </c>
      <c r="E542" s="44">
        <v>0</v>
      </c>
      <c r="F542" s="44">
        <v>0.71599999999999997</v>
      </c>
      <c r="G542" s="42" t="s">
        <v>5</v>
      </c>
      <c r="H542" s="42">
        <v>0.39178082199999997</v>
      </c>
      <c r="I542" s="42">
        <v>5.8767123290000001</v>
      </c>
      <c r="J542" s="42">
        <v>9.7945205479999995</v>
      </c>
      <c r="K542" s="42">
        <v>21.547945210000002</v>
      </c>
    </row>
    <row r="543" spans="1:11" hidden="1">
      <c r="A543" s="42" t="s">
        <v>670</v>
      </c>
      <c r="B543" s="42">
        <v>102</v>
      </c>
      <c r="C543" s="42">
        <v>616.83000000000004</v>
      </c>
      <c r="D543" s="43">
        <v>62916.66</v>
      </c>
      <c r="E543" s="44">
        <v>0</v>
      </c>
      <c r="F543" s="44">
        <v>0.71499999999999997</v>
      </c>
      <c r="G543" s="42" t="s">
        <v>5</v>
      </c>
      <c r="H543" s="42">
        <v>0.27945205499999998</v>
      </c>
      <c r="I543" s="42">
        <v>4.1917808220000001</v>
      </c>
      <c r="J543" s="42">
        <v>6.9863013699999996</v>
      </c>
      <c r="K543" s="42">
        <v>15.36986301</v>
      </c>
    </row>
    <row r="544" spans="1:11" hidden="1">
      <c r="A544" s="42" t="s">
        <v>671</v>
      </c>
      <c r="B544" s="42">
        <v>97</v>
      </c>
      <c r="C544" s="42">
        <v>644.08000000000004</v>
      </c>
      <c r="D544" s="43">
        <v>62475.76</v>
      </c>
      <c r="E544" s="44">
        <v>0</v>
      </c>
      <c r="F544" s="44">
        <v>0.71499999999999997</v>
      </c>
      <c r="G544" s="42" t="s">
        <v>5</v>
      </c>
      <c r="H544" s="42">
        <v>0.26575342499999999</v>
      </c>
      <c r="I544" s="42">
        <v>3.9863013700000001</v>
      </c>
      <c r="J544" s="42">
        <v>6.6438356159999996</v>
      </c>
      <c r="K544" s="42">
        <v>14.61643836</v>
      </c>
    </row>
    <row r="545" spans="1:11" hidden="1">
      <c r="A545" s="42" t="s">
        <v>672</v>
      </c>
      <c r="B545" s="42">
        <v>73</v>
      </c>
      <c r="C545" s="42">
        <v>854.2</v>
      </c>
      <c r="D545" s="43">
        <v>62356.6</v>
      </c>
      <c r="E545" s="44">
        <v>0</v>
      </c>
      <c r="F545" s="44">
        <v>0.71399999999999997</v>
      </c>
      <c r="G545" s="42" t="s">
        <v>5</v>
      </c>
      <c r="H545" s="42">
        <v>0.2</v>
      </c>
      <c r="I545" s="42">
        <v>3</v>
      </c>
      <c r="J545" s="42">
        <v>5</v>
      </c>
      <c r="K545" s="42">
        <v>11</v>
      </c>
    </row>
    <row r="546" spans="1:11" hidden="1">
      <c r="A546" s="42" t="s">
        <v>673</v>
      </c>
      <c r="B546" s="42">
        <v>113</v>
      </c>
      <c r="C546" s="42">
        <v>551.6</v>
      </c>
      <c r="D546" s="43">
        <v>62330.8</v>
      </c>
      <c r="E546" s="44">
        <v>0</v>
      </c>
      <c r="F546" s="44">
        <v>0.71299999999999997</v>
      </c>
      <c r="G546" s="42" t="s">
        <v>5</v>
      </c>
      <c r="H546" s="42">
        <v>0.30958904100000001</v>
      </c>
      <c r="I546" s="42">
        <v>4.6438356159999996</v>
      </c>
      <c r="J546" s="42">
        <v>7.7397260269999997</v>
      </c>
      <c r="K546" s="42">
        <v>17.027397260000001</v>
      </c>
    </row>
    <row r="547" spans="1:11" hidden="1">
      <c r="A547" s="42" t="s">
        <v>674</v>
      </c>
      <c r="B547" s="42">
        <v>139</v>
      </c>
      <c r="C547" s="42">
        <v>446.66</v>
      </c>
      <c r="D547" s="43">
        <v>62085.74</v>
      </c>
      <c r="E547" s="44">
        <v>0</v>
      </c>
      <c r="F547" s="44">
        <v>0.71299999999999997</v>
      </c>
      <c r="G547" s="42" t="s">
        <v>5</v>
      </c>
      <c r="H547" s="42">
        <v>0.38082191799999998</v>
      </c>
      <c r="I547" s="42">
        <v>5.7123287669999998</v>
      </c>
      <c r="J547" s="42">
        <v>9.5205479450000006</v>
      </c>
      <c r="K547" s="42">
        <v>20.945205479999998</v>
      </c>
    </row>
    <row r="548" spans="1:11" hidden="1">
      <c r="A548" s="42" t="s">
        <v>675</v>
      </c>
      <c r="B548" s="42">
        <v>54</v>
      </c>
      <c r="C548" s="42">
        <v>1146.9100000000001</v>
      </c>
      <c r="D548" s="43">
        <v>61933.14</v>
      </c>
      <c r="E548" s="44">
        <v>0</v>
      </c>
      <c r="F548" s="44">
        <v>0.71199999999999997</v>
      </c>
      <c r="G548" s="42" t="s">
        <v>5</v>
      </c>
      <c r="H548" s="42">
        <v>0.147945205</v>
      </c>
      <c r="I548" s="42">
        <v>2.219178082</v>
      </c>
      <c r="J548" s="42">
        <v>3.6986301369999999</v>
      </c>
      <c r="K548" s="42">
        <v>8.1369863010000003</v>
      </c>
    </row>
    <row r="549" spans="1:11" hidden="1">
      <c r="A549" s="42" t="s">
        <v>676</v>
      </c>
      <c r="B549" s="42">
        <v>174</v>
      </c>
      <c r="C549" s="42">
        <v>355.68</v>
      </c>
      <c r="D549" s="43">
        <v>61888.32</v>
      </c>
      <c r="E549" s="44">
        <v>0</v>
      </c>
      <c r="F549" s="44">
        <v>0.71199999999999997</v>
      </c>
      <c r="G549" s="42" t="s">
        <v>5</v>
      </c>
      <c r="H549" s="42">
        <v>0.47671232899999999</v>
      </c>
      <c r="I549" s="42">
        <v>7.1506849319999999</v>
      </c>
      <c r="J549" s="42">
        <v>11.91780822</v>
      </c>
      <c r="K549" s="42">
        <v>26.219178079999999</v>
      </c>
    </row>
    <row r="550" spans="1:11" hidden="1">
      <c r="A550" s="42" t="s">
        <v>677</v>
      </c>
      <c r="B550" s="42">
        <v>83</v>
      </c>
      <c r="C550" s="42">
        <v>745.44</v>
      </c>
      <c r="D550" s="43">
        <v>61871.519999999997</v>
      </c>
      <c r="E550" s="44">
        <v>0</v>
      </c>
      <c r="F550" s="44">
        <v>0.71099999999999997</v>
      </c>
      <c r="G550" s="42" t="s">
        <v>5</v>
      </c>
      <c r="H550" s="42">
        <v>0.22739725999999999</v>
      </c>
      <c r="I550" s="42">
        <v>3.4109589040000001</v>
      </c>
      <c r="J550" s="42">
        <v>5.6849315069999999</v>
      </c>
      <c r="K550" s="42">
        <v>12.506849320000001</v>
      </c>
    </row>
    <row r="551" spans="1:11" hidden="1">
      <c r="A551" s="42" t="s">
        <v>678</v>
      </c>
      <c r="B551" s="42">
        <v>68</v>
      </c>
      <c r="C551" s="42">
        <v>906.54</v>
      </c>
      <c r="D551" s="43">
        <v>61644.72</v>
      </c>
      <c r="E551" s="44">
        <v>0</v>
      </c>
      <c r="F551" s="44">
        <v>0.71099999999999997</v>
      </c>
      <c r="G551" s="42" t="s">
        <v>5</v>
      </c>
      <c r="H551" s="42">
        <v>0.18630136999999999</v>
      </c>
      <c r="I551" s="42">
        <v>2.7945205479999999</v>
      </c>
      <c r="J551" s="42">
        <v>4.6575342470000001</v>
      </c>
      <c r="K551" s="42">
        <v>10.24657534</v>
      </c>
    </row>
    <row r="552" spans="1:11" hidden="1">
      <c r="A552" s="42" t="s">
        <v>679</v>
      </c>
      <c r="B552" s="42">
        <v>96</v>
      </c>
      <c r="C552" s="42">
        <v>636.92999999999995</v>
      </c>
      <c r="D552" s="43">
        <v>61145.279999999999</v>
      </c>
      <c r="E552" s="44">
        <v>0</v>
      </c>
      <c r="F552" s="44">
        <v>0.71</v>
      </c>
      <c r="G552" s="42" t="s">
        <v>5</v>
      </c>
      <c r="H552" s="42">
        <v>0.26301369899999999</v>
      </c>
      <c r="I552" s="42">
        <v>3.9452054790000002</v>
      </c>
      <c r="J552" s="42">
        <v>6.5753424660000004</v>
      </c>
      <c r="K552" s="42">
        <v>14.46575342</v>
      </c>
    </row>
    <row r="553" spans="1:11" hidden="1">
      <c r="A553" s="42" t="s">
        <v>680</v>
      </c>
      <c r="B553" s="42">
        <v>201</v>
      </c>
      <c r="C553" s="42">
        <v>302.37</v>
      </c>
      <c r="D553" s="43">
        <v>60776.37</v>
      </c>
      <c r="E553" s="44">
        <v>0</v>
      </c>
      <c r="F553" s="44">
        <v>0.71</v>
      </c>
      <c r="G553" s="42" t="s">
        <v>5</v>
      </c>
      <c r="H553" s="42">
        <v>0.55068493200000002</v>
      </c>
      <c r="I553" s="42">
        <v>8.2602739730000003</v>
      </c>
      <c r="J553" s="42">
        <v>13.767123290000001</v>
      </c>
      <c r="K553" s="42">
        <v>30.287671230000001</v>
      </c>
    </row>
    <row r="554" spans="1:11" hidden="1">
      <c r="A554" s="42" t="s">
        <v>681</v>
      </c>
      <c r="B554" s="42">
        <v>91</v>
      </c>
      <c r="C554" s="42">
        <v>665.14</v>
      </c>
      <c r="D554" s="43">
        <v>60527.74</v>
      </c>
      <c r="E554" s="44">
        <v>0</v>
      </c>
      <c r="F554" s="44">
        <v>0.70899999999999996</v>
      </c>
      <c r="G554" s="42" t="s">
        <v>5</v>
      </c>
      <c r="H554" s="42">
        <v>0.249315068</v>
      </c>
      <c r="I554" s="42">
        <v>3.7397260270000001</v>
      </c>
      <c r="J554" s="42">
        <v>6.2328767120000004</v>
      </c>
      <c r="K554" s="42">
        <v>13.712328769999999</v>
      </c>
    </row>
    <row r="555" spans="1:11" hidden="1">
      <c r="A555" s="42" t="s">
        <v>682</v>
      </c>
      <c r="B555" s="42">
        <v>134</v>
      </c>
      <c r="C555" s="42">
        <v>451.08</v>
      </c>
      <c r="D555" s="43">
        <v>60444.72</v>
      </c>
      <c r="E555" s="44">
        <v>0</v>
      </c>
      <c r="F555" s="44">
        <v>0.70899999999999996</v>
      </c>
      <c r="G555" s="42" t="s">
        <v>5</v>
      </c>
      <c r="H555" s="42">
        <v>0.36712328799999999</v>
      </c>
      <c r="I555" s="42">
        <v>5.5068493150000002</v>
      </c>
      <c r="J555" s="42">
        <v>9.1780821919999998</v>
      </c>
      <c r="K555" s="42">
        <v>20.191780820000002</v>
      </c>
    </row>
    <row r="556" spans="1:11" hidden="1">
      <c r="A556" s="42" t="s">
        <v>683</v>
      </c>
      <c r="B556" s="42">
        <v>141</v>
      </c>
      <c r="C556" s="42">
        <v>427.53</v>
      </c>
      <c r="D556" s="43">
        <v>60281.73</v>
      </c>
      <c r="E556" s="44">
        <v>0</v>
      </c>
      <c r="F556" s="44">
        <v>0.70799999999999996</v>
      </c>
      <c r="G556" s="42" t="s">
        <v>5</v>
      </c>
      <c r="H556" s="42">
        <v>0.38630136999999998</v>
      </c>
      <c r="I556" s="42">
        <v>5.7945205480000004</v>
      </c>
      <c r="J556" s="42">
        <v>9.6575342469999992</v>
      </c>
      <c r="K556" s="42">
        <v>21.24657534</v>
      </c>
    </row>
    <row r="557" spans="1:11" hidden="1">
      <c r="A557" s="42" t="s">
        <v>684</v>
      </c>
      <c r="B557" s="42">
        <v>70</v>
      </c>
      <c r="C557" s="42">
        <v>858.29</v>
      </c>
      <c r="D557" s="43">
        <v>60080.3</v>
      </c>
      <c r="E557" s="44">
        <v>0</v>
      </c>
      <c r="F557" s="44">
        <v>0.70799999999999996</v>
      </c>
      <c r="G557" s="42" t="s">
        <v>5</v>
      </c>
      <c r="H557" s="42">
        <v>0.19178082199999999</v>
      </c>
      <c r="I557" s="42">
        <v>2.8767123290000001</v>
      </c>
      <c r="J557" s="42">
        <v>4.7945205480000004</v>
      </c>
      <c r="K557" s="42">
        <v>10.54794521</v>
      </c>
    </row>
    <row r="558" spans="1:11" hidden="1">
      <c r="A558" s="42" t="s">
        <v>685</v>
      </c>
      <c r="B558" s="42">
        <v>142</v>
      </c>
      <c r="C558" s="42">
        <v>422.26</v>
      </c>
      <c r="D558" s="43">
        <v>59960.92</v>
      </c>
      <c r="E558" s="44">
        <v>0</v>
      </c>
      <c r="F558" s="44">
        <v>0.70699999999999996</v>
      </c>
      <c r="G558" s="42" t="s">
        <v>5</v>
      </c>
      <c r="H558" s="42">
        <v>0.38904109599999998</v>
      </c>
      <c r="I558" s="42">
        <v>5.8356164379999997</v>
      </c>
      <c r="J558" s="42">
        <v>9.7260273969999993</v>
      </c>
      <c r="K558" s="42">
        <v>21.39726027</v>
      </c>
    </row>
    <row r="559" spans="1:11" hidden="1">
      <c r="A559" s="42" t="s">
        <v>686</v>
      </c>
      <c r="B559" s="42">
        <v>58</v>
      </c>
      <c r="C559" s="42">
        <v>1029.23</v>
      </c>
      <c r="D559" s="43">
        <v>59695.34</v>
      </c>
      <c r="E559" s="44">
        <v>0</v>
      </c>
      <c r="F559" s="44">
        <v>0.70699999999999996</v>
      </c>
      <c r="G559" s="42" t="s">
        <v>5</v>
      </c>
      <c r="H559" s="42">
        <v>0.15890410999999999</v>
      </c>
      <c r="I559" s="42">
        <v>2.3835616439999998</v>
      </c>
      <c r="J559" s="42">
        <v>3.9726027400000001</v>
      </c>
      <c r="K559" s="42">
        <v>8.7397260269999997</v>
      </c>
    </row>
    <row r="560" spans="1:11" hidden="1">
      <c r="A560" s="42" t="s">
        <v>687</v>
      </c>
      <c r="B560" s="42">
        <v>48</v>
      </c>
      <c r="C560" s="42">
        <v>1236.72</v>
      </c>
      <c r="D560" s="43">
        <v>59362.559999999998</v>
      </c>
      <c r="E560" s="44">
        <v>0</v>
      </c>
      <c r="F560" s="44">
        <v>0.70599999999999996</v>
      </c>
      <c r="G560" s="42" t="s">
        <v>5</v>
      </c>
      <c r="H560" s="42">
        <v>0.13150684900000001</v>
      </c>
      <c r="I560" s="42">
        <v>1.9726027399999999</v>
      </c>
      <c r="J560" s="42">
        <v>3.2876712330000002</v>
      </c>
      <c r="K560" s="42">
        <v>7.2328767120000004</v>
      </c>
    </row>
    <row r="561" spans="1:11" hidden="1">
      <c r="A561" s="42" t="s">
        <v>688</v>
      </c>
      <c r="B561" s="42">
        <v>73</v>
      </c>
      <c r="C561" s="42">
        <v>810.44</v>
      </c>
      <c r="D561" s="43">
        <v>59162.12</v>
      </c>
      <c r="E561" s="44">
        <v>0</v>
      </c>
      <c r="F561" s="44">
        <v>0.70599999999999996</v>
      </c>
      <c r="G561" s="42" t="s">
        <v>5</v>
      </c>
      <c r="H561" s="42">
        <v>0.2</v>
      </c>
      <c r="I561" s="42">
        <v>3</v>
      </c>
      <c r="J561" s="42">
        <v>5</v>
      </c>
      <c r="K561" s="42">
        <v>11</v>
      </c>
    </row>
    <row r="562" spans="1:11" hidden="1">
      <c r="A562" s="42" t="s">
        <v>689</v>
      </c>
      <c r="B562" s="42">
        <v>140</v>
      </c>
      <c r="C562" s="42">
        <v>422.26</v>
      </c>
      <c r="D562" s="43">
        <v>59116.4</v>
      </c>
      <c r="E562" s="44">
        <v>0</v>
      </c>
      <c r="F562" s="44">
        <v>0.70499999999999996</v>
      </c>
      <c r="G562" s="42" t="s">
        <v>5</v>
      </c>
      <c r="H562" s="42">
        <v>0.38356164399999998</v>
      </c>
      <c r="I562" s="42">
        <v>5.7534246580000001</v>
      </c>
      <c r="J562" s="42">
        <v>9.5890410960000008</v>
      </c>
      <c r="K562" s="42">
        <v>21.095890409999999</v>
      </c>
    </row>
    <row r="563" spans="1:11" hidden="1">
      <c r="A563" s="42" t="s">
        <v>690</v>
      </c>
      <c r="B563" s="42">
        <v>52</v>
      </c>
      <c r="C563" s="42">
        <v>1123.1600000000001</v>
      </c>
      <c r="D563" s="43">
        <v>58404.32</v>
      </c>
      <c r="E563" s="44">
        <v>0</v>
      </c>
      <c r="F563" s="44">
        <v>0.70499999999999996</v>
      </c>
      <c r="G563" s="42" t="s">
        <v>5</v>
      </c>
      <c r="H563" s="42">
        <v>0.142465753</v>
      </c>
      <c r="I563" s="42">
        <v>2.1369863009999999</v>
      </c>
      <c r="J563" s="42">
        <v>3.561643836</v>
      </c>
      <c r="K563" s="42">
        <v>7.8356164379999997</v>
      </c>
    </row>
    <row r="564" spans="1:11" hidden="1">
      <c r="A564" s="42" t="s">
        <v>691</v>
      </c>
      <c r="B564" s="42">
        <v>39</v>
      </c>
      <c r="C564" s="42">
        <v>1497.43</v>
      </c>
      <c r="D564" s="43">
        <v>58399.77</v>
      </c>
      <c r="E564" s="44">
        <v>0</v>
      </c>
      <c r="F564" s="44">
        <v>0.70399999999999996</v>
      </c>
      <c r="G564" s="42" t="s">
        <v>5</v>
      </c>
      <c r="H564" s="42">
        <v>0.106849315</v>
      </c>
      <c r="I564" s="42">
        <v>1.602739726</v>
      </c>
      <c r="J564" s="42">
        <v>2.671232877</v>
      </c>
      <c r="K564" s="42">
        <v>5.8767123290000001</v>
      </c>
    </row>
    <row r="565" spans="1:11" hidden="1">
      <c r="A565" s="42" t="s">
        <v>692</v>
      </c>
      <c r="B565" s="42">
        <v>136</v>
      </c>
      <c r="C565" s="42">
        <v>428.46</v>
      </c>
      <c r="D565" s="43">
        <v>58270.559999999998</v>
      </c>
      <c r="E565" s="44">
        <v>0</v>
      </c>
      <c r="F565" s="44">
        <v>0.70299999999999996</v>
      </c>
      <c r="G565" s="42" t="s">
        <v>5</v>
      </c>
      <c r="H565" s="42">
        <v>0.37260273999999999</v>
      </c>
      <c r="I565" s="42">
        <v>5.5890410959999999</v>
      </c>
      <c r="J565" s="42">
        <v>9.3150684930000001</v>
      </c>
      <c r="K565" s="42">
        <v>20.493150679999999</v>
      </c>
    </row>
    <row r="566" spans="1:11" hidden="1">
      <c r="A566" s="42" t="s">
        <v>693</v>
      </c>
      <c r="B566" s="42">
        <v>136</v>
      </c>
      <c r="C566" s="42">
        <v>428.4</v>
      </c>
      <c r="D566" s="43">
        <v>58262.400000000001</v>
      </c>
      <c r="E566" s="44">
        <v>0</v>
      </c>
      <c r="F566" s="44">
        <v>0.70299999999999996</v>
      </c>
      <c r="G566" s="42" t="s">
        <v>5</v>
      </c>
      <c r="H566" s="42">
        <v>0.37260273999999999</v>
      </c>
      <c r="I566" s="42">
        <v>5.5890410959999999</v>
      </c>
      <c r="J566" s="42">
        <v>9.3150684930000001</v>
      </c>
      <c r="K566" s="42">
        <v>20.493150679999999</v>
      </c>
    </row>
    <row r="567" spans="1:11" hidden="1">
      <c r="A567" s="42" t="s">
        <v>694</v>
      </c>
      <c r="B567" s="42">
        <v>68</v>
      </c>
      <c r="C567" s="42">
        <v>853.76</v>
      </c>
      <c r="D567" s="43">
        <v>58055.68</v>
      </c>
      <c r="E567" s="44">
        <v>0</v>
      </c>
      <c r="F567" s="44">
        <v>0.70199999999999996</v>
      </c>
      <c r="G567" s="42" t="s">
        <v>5</v>
      </c>
      <c r="H567" s="42">
        <v>0.18630136999999999</v>
      </c>
      <c r="I567" s="42">
        <v>2.7945205479999999</v>
      </c>
      <c r="J567" s="42">
        <v>4.6575342470000001</v>
      </c>
      <c r="K567" s="42">
        <v>10.24657534</v>
      </c>
    </row>
    <row r="568" spans="1:11" hidden="1">
      <c r="A568" s="42" t="s">
        <v>695</v>
      </c>
      <c r="B568" s="42">
        <v>102</v>
      </c>
      <c r="C568" s="42">
        <v>565.38</v>
      </c>
      <c r="D568" s="43">
        <v>57668.76</v>
      </c>
      <c r="E568" s="44">
        <v>0</v>
      </c>
      <c r="F568" s="44">
        <v>0.70199999999999996</v>
      </c>
      <c r="G568" s="42" t="s">
        <v>5</v>
      </c>
      <c r="H568" s="42">
        <v>0.27945205499999998</v>
      </c>
      <c r="I568" s="42">
        <v>4.1917808220000001</v>
      </c>
      <c r="J568" s="42">
        <v>6.9863013699999996</v>
      </c>
      <c r="K568" s="42">
        <v>15.36986301</v>
      </c>
    </row>
    <row r="569" spans="1:11" hidden="1">
      <c r="A569" s="42" t="s">
        <v>696</v>
      </c>
      <c r="B569" s="42">
        <v>119</v>
      </c>
      <c r="C569" s="42">
        <v>476.06</v>
      </c>
      <c r="D569" s="43">
        <v>56651.14</v>
      </c>
      <c r="E569" s="44">
        <v>0</v>
      </c>
      <c r="F569" s="44">
        <v>0.70099999999999996</v>
      </c>
      <c r="G569" s="42" t="s">
        <v>5</v>
      </c>
      <c r="H569" s="42">
        <v>0.326027397</v>
      </c>
      <c r="I569" s="42">
        <v>4.8904109589999996</v>
      </c>
      <c r="J569" s="42">
        <v>8.1506849320000008</v>
      </c>
      <c r="K569" s="42">
        <v>17.931506850000002</v>
      </c>
    </row>
    <row r="570" spans="1:11" hidden="1">
      <c r="A570" s="42" t="s">
        <v>697</v>
      </c>
      <c r="B570" s="42">
        <v>115</v>
      </c>
      <c r="C570" s="42">
        <v>490.75</v>
      </c>
      <c r="D570" s="43">
        <v>56436.25</v>
      </c>
      <c r="E570" s="44">
        <v>0</v>
      </c>
      <c r="F570" s="44">
        <v>0.70099999999999996</v>
      </c>
      <c r="G570" s="42" t="s">
        <v>5</v>
      </c>
      <c r="H570" s="42">
        <v>0.31506849300000001</v>
      </c>
      <c r="I570" s="42">
        <v>4.7260273970000002</v>
      </c>
      <c r="J570" s="42">
        <v>7.8767123290000001</v>
      </c>
      <c r="K570" s="42">
        <v>17.328767119999998</v>
      </c>
    </row>
    <row r="571" spans="1:11" hidden="1">
      <c r="A571" s="42" t="s">
        <v>698</v>
      </c>
      <c r="B571" s="42">
        <v>69</v>
      </c>
      <c r="C571" s="42">
        <v>811.29</v>
      </c>
      <c r="D571" s="43">
        <v>55979.01</v>
      </c>
      <c r="E571" s="44">
        <v>0</v>
      </c>
      <c r="F571" s="44">
        <v>0.7</v>
      </c>
      <c r="G571" s="42" t="s">
        <v>5</v>
      </c>
      <c r="H571" s="42">
        <v>0.18904109599999999</v>
      </c>
      <c r="I571" s="42">
        <v>2.8356164380000002</v>
      </c>
      <c r="J571" s="42">
        <v>4.7260273970000002</v>
      </c>
      <c r="K571" s="42">
        <v>10.39726027</v>
      </c>
    </row>
    <row r="572" spans="1:11" hidden="1">
      <c r="A572" s="42" t="s">
        <v>699</v>
      </c>
      <c r="B572" s="42">
        <v>112</v>
      </c>
      <c r="C572" s="42">
        <v>498.48</v>
      </c>
      <c r="D572" s="43">
        <v>55829.760000000002</v>
      </c>
      <c r="E572" s="44">
        <v>0</v>
      </c>
      <c r="F572" s="44">
        <v>0.7</v>
      </c>
      <c r="G572" s="42" t="s">
        <v>5</v>
      </c>
      <c r="H572" s="42">
        <v>0.30684931500000001</v>
      </c>
      <c r="I572" s="42">
        <v>4.6027397260000003</v>
      </c>
      <c r="J572" s="42">
        <v>7.6712328769999996</v>
      </c>
      <c r="K572" s="42">
        <v>16.87671233</v>
      </c>
    </row>
    <row r="573" spans="1:11" hidden="1">
      <c r="A573" s="42" t="s">
        <v>700</v>
      </c>
      <c r="B573" s="42">
        <v>139</v>
      </c>
      <c r="C573" s="42">
        <v>399.42</v>
      </c>
      <c r="D573" s="43">
        <v>55519.38</v>
      </c>
      <c r="E573" s="44">
        <v>0</v>
      </c>
      <c r="F573" s="44">
        <v>0.69899999999999995</v>
      </c>
      <c r="G573" s="42" t="s">
        <v>5</v>
      </c>
      <c r="H573" s="42">
        <v>0.38082191799999998</v>
      </c>
      <c r="I573" s="42">
        <v>5.7123287669999998</v>
      </c>
      <c r="J573" s="42">
        <v>9.5205479450000006</v>
      </c>
      <c r="K573" s="42">
        <v>20.945205479999998</v>
      </c>
    </row>
    <row r="574" spans="1:11" hidden="1">
      <c r="A574" s="42" t="s">
        <v>701</v>
      </c>
      <c r="B574" s="42">
        <v>156</v>
      </c>
      <c r="C574" s="42">
        <v>350.76</v>
      </c>
      <c r="D574" s="43">
        <v>54718.559999999998</v>
      </c>
      <c r="E574" s="44">
        <v>0</v>
      </c>
      <c r="F574" s="44">
        <v>0.69899999999999995</v>
      </c>
      <c r="G574" s="42" t="s">
        <v>5</v>
      </c>
      <c r="H574" s="42">
        <v>0.42739726</v>
      </c>
      <c r="I574" s="42">
        <v>6.4109589040000001</v>
      </c>
      <c r="J574" s="42">
        <v>10.68493151</v>
      </c>
      <c r="K574" s="42">
        <v>23.506849320000001</v>
      </c>
    </row>
    <row r="575" spans="1:11" hidden="1">
      <c r="A575" s="42" t="s">
        <v>702</v>
      </c>
      <c r="B575" s="42">
        <v>108</v>
      </c>
      <c r="C575" s="42">
        <v>505.93</v>
      </c>
      <c r="D575" s="43">
        <v>54640.44</v>
      </c>
      <c r="E575" s="44">
        <v>0</v>
      </c>
      <c r="F575" s="44">
        <v>0.69799999999999995</v>
      </c>
      <c r="G575" s="42" t="s">
        <v>5</v>
      </c>
      <c r="H575" s="42">
        <v>0.29589041100000002</v>
      </c>
      <c r="I575" s="42">
        <v>4.438356164</v>
      </c>
      <c r="J575" s="42">
        <v>7.3972602739999997</v>
      </c>
      <c r="K575" s="42">
        <v>16.2739726</v>
      </c>
    </row>
    <row r="576" spans="1:11" hidden="1">
      <c r="A576" s="42" t="s">
        <v>703</v>
      </c>
      <c r="B576" s="42">
        <v>115</v>
      </c>
      <c r="C576" s="42">
        <v>469.4</v>
      </c>
      <c r="D576" s="43">
        <v>53981</v>
      </c>
      <c r="E576" s="44">
        <v>0</v>
      </c>
      <c r="F576" s="44">
        <v>0.69799999999999995</v>
      </c>
      <c r="G576" s="42" t="s">
        <v>5</v>
      </c>
      <c r="H576" s="42">
        <v>0.31506849300000001</v>
      </c>
      <c r="I576" s="42">
        <v>4.7260273970000002</v>
      </c>
      <c r="J576" s="42">
        <v>7.8767123290000001</v>
      </c>
      <c r="K576" s="42">
        <v>17.328767119999998</v>
      </c>
    </row>
    <row r="577" spans="1:11" hidden="1">
      <c r="A577" s="42" t="s">
        <v>704</v>
      </c>
      <c r="B577" s="42">
        <v>132</v>
      </c>
      <c r="C577" s="42">
        <v>407.34</v>
      </c>
      <c r="D577" s="43">
        <v>53768.88</v>
      </c>
      <c r="E577" s="44">
        <v>0</v>
      </c>
      <c r="F577" s="44">
        <v>0.69699999999999995</v>
      </c>
      <c r="G577" s="42" t="s">
        <v>5</v>
      </c>
      <c r="H577" s="42">
        <v>0.361643836</v>
      </c>
      <c r="I577" s="42">
        <v>5.4246575339999996</v>
      </c>
      <c r="J577" s="42">
        <v>9.0410958899999994</v>
      </c>
      <c r="K577" s="42">
        <v>19.890410960000001</v>
      </c>
    </row>
    <row r="578" spans="1:11" hidden="1">
      <c r="A578" s="42" t="s">
        <v>705</v>
      </c>
      <c r="B578" s="42">
        <v>42</v>
      </c>
      <c r="C578" s="42">
        <v>1279.83</v>
      </c>
      <c r="D578" s="43">
        <v>53752.86</v>
      </c>
      <c r="E578" s="44">
        <v>0</v>
      </c>
      <c r="F578" s="44">
        <v>0.69699999999999995</v>
      </c>
      <c r="G578" s="42" t="s">
        <v>5</v>
      </c>
      <c r="H578" s="42">
        <v>0.11506849299999999</v>
      </c>
      <c r="I578" s="42">
        <v>1.726027397</v>
      </c>
      <c r="J578" s="42">
        <v>2.8767123290000001</v>
      </c>
      <c r="K578" s="42">
        <v>6.3287671230000004</v>
      </c>
    </row>
    <row r="579" spans="1:11" hidden="1">
      <c r="A579" s="42" t="s">
        <v>706</v>
      </c>
      <c r="B579" s="42">
        <v>66</v>
      </c>
      <c r="C579" s="42">
        <v>807.69</v>
      </c>
      <c r="D579" s="43">
        <v>53307.54</v>
      </c>
      <c r="E579" s="44">
        <v>0</v>
      </c>
      <c r="F579" s="44">
        <v>0.69599999999999995</v>
      </c>
      <c r="G579" s="42" t="s">
        <v>5</v>
      </c>
      <c r="H579" s="42">
        <v>0.180821918</v>
      </c>
      <c r="I579" s="42">
        <v>2.7123287669999998</v>
      </c>
      <c r="J579" s="42">
        <v>4.5205479449999997</v>
      </c>
      <c r="K579" s="42">
        <v>9.9452054790000002</v>
      </c>
    </row>
    <row r="580" spans="1:11" hidden="1">
      <c r="A580" s="42" t="s">
        <v>707</v>
      </c>
      <c r="B580" s="42">
        <v>18</v>
      </c>
      <c r="C580" s="42">
        <v>2936.71</v>
      </c>
      <c r="D580" s="43">
        <v>52860.78</v>
      </c>
      <c r="E580" s="44">
        <v>0</v>
      </c>
      <c r="F580" s="44">
        <v>0.69599999999999995</v>
      </c>
      <c r="G580" s="42" t="s">
        <v>5</v>
      </c>
      <c r="H580" s="42">
        <v>4.9315067999999997E-2</v>
      </c>
      <c r="I580" s="42">
        <v>0.73972602700000001</v>
      </c>
      <c r="J580" s="42">
        <v>1.2328767119999999</v>
      </c>
      <c r="K580" s="42">
        <v>2.7123287669999998</v>
      </c>
    </row>
    <row r="581" spans="1:11" hidden="1">
      <c r="A581" s="42" t="s">
        <v>708</v>
      </c>
      <c r="B581" s="42">
        <v>33</v>
      </c>
      <c r="C581" s="42">
        <v>1567.69</v>
      </c>
      <c r="D581" s="43">
        <v>51733.77</v>
      </c>
      <c r="E581" s="44">
        <v>0</v>
      </c>
      <c r="F581" s="44">
        <v>0.69499999999999995</v>
      </c>
      <c r="G581" s="42" t="s">
        <v>5</v>
      </c>
      <c r="H581" s="42">
        <v>9.0410958999999999E-2</v>
      </c>
      <c r="I581" s="42">
        <v>1.3561643839999999</v>
      </c>
      <c r="J581" s="42">
        <v>2.2602739729999999</v>
      </c>
      <c r="K581" s="42">
        <v>4.9726027400000001</v>
      </c>
    </row>
    <row r="582" spans="1:11" hidden="1">
      <c r="A582" s="42" t="s">
        <v>709</v>
      </c>
      <c r="B582" s="42">
        <v>99</v>
      </c>
      <c r="C582" s="42">
        <v>517.6</v>
      </c>
      <c r="D582" s="43">
        <v>51242.400000000001</v>
      </c>
      <c r="E582" s="44">
        <v>0</v>
      </c>
      <c r="F582" s="44">
        <v>0.69499999999999995</v>
      </c>
      <c r="G582" s="42" t="s">
        <v>5</v>
      </c>
      <c r="H582" s="42">
        <v>0.27123287699999998</v>
      </c>
      <c r="I582" s="42">
        <v>4.0684931510000002</v>
      </c>
      <c r="J582" s="42">
        <v>6.780821918</v>
      </c>
      <c r="K582" s="42">
        <v>14.91780822</v>
      </c>
    </row>
    <row r="583" spans="1:11" hidden="1">
      <c r="A583" s="42" t="s">
        <v>710</v>
      </c>
      <c r="B583" s="42">
        <v>49</v>
      </c>
      <c r="C583" s="42">
        <v>1044.8499999999999</v>
      </c>
      <c r="D583" s="43">
        <v>51197.65</v>
      </c>
      <c r="E583" s="44">
        <v>0</v>
      </c>
      <c r="F583" s="44">
        <v>0.69399999999999995</v>
      </c>
      <c r="G583" s="42" t="s">
        <v>5</v>
      </c>
      <c r="H583" s="42">
        <v>0.13424657500000001</v>
      </c>
      <c r="I583" s="42">
        <v>2.0136986299999999</v>
      </c>
      <c r="J583" s="42">
        <v>3.3561643839999999</v>
      </c>
      <c r="K583" s="42">
        <v>7.3835616440000003</v>
      </c>
    </row>
    <row r="584" spans="1:11" hidden="1">
      <c r="A584" s="42" t="s">
        <v>711</v>
      </c>
      <c r="B584" s="42">
        <v>103</v>
      </c>
      <c r="C584" s="42">
        <v>496.72</v>
      </c>
      <c r="D584" s="43">
        <v>51162.16</v>
      </c>
      <c r="E584" s="44">
        <v>0</v>
      </c>
      <c r="F584" s="44">
        <v>0.69399999999999995</v>
      </c>
      <c r="G584" s="42" t="s">
        <v>5</v>
      </c>
      <c r="H584" s="42">
        <v>0.28219178099999997</v>
      </c>
      <c r="I584" s="42">
        <v>4.2328767120000004</v>
      </c>
      <c r="J584" s="42">
        <v>7.0547945209999998</v>
      </c>
      <c r="K584" s="42">
        <v>15.520547949999999</v>
      </c>
    </row>
    <row r="585" spans="1:11" hidden="1">
      <c r="A585" s="42" t="s">
        <v>712</v>
      </c>
      <c r="B585" s="42">
        <v>65</v>
      </c>
      <c r="C585" s="42">
        <v>785.54</v>
      </c>
      <c r="D585" s="43">
        <v>51060.1</v>
      </c>
      <c r="E585" s="44">
        <v>0</v>
      </c>
      <c r="F585" s="44">
        <v>0.69299999999999995</v>
      </c>
      <c r="G585" s="42" t="s">
        <v>5</v>
      </c>
      <c r="H585" s="42">
        <v>0.178082192</v>
      </c>
      <c r="I585" s="42">
        <v>2.671232877</v>
      </c>
      <c r="J585" s="42">
        <v>4.4520547949999996</v>
      </c>
      <c r="K585" s="42">
        <v>9.7945205479999995</v>
      </c>
    </row>
    <row r="586" spans="1:11" hidden="1">
      <c r="A586" s="42" t="s">
        <v>713</v>
      </c>
      <c r="B586" s="42">
        <v>161</v>
      </c>
      <c r="C586" s="42">
        <v>314.02999999999997</v>
      </c>
      <c r="D586" s="43">
        <v>50558.83</v>
      </c>
      <c r="E586" s="44">
        <v>0</v>
      </c>
      <c r="F586" s="44">
        <v>0.69199999999999995</v>
      </c>
      <c r="G586" s="42" t="s">
        <v>5</v>
      </c>
      <c r="H586" s="42">
        <v>0.44109588999999999</v>
      </c>
      <c r="I586" s="42">
        <v>6.6164383559999997</v>
      </c>
      <c r="J586" s="42">
        <v>11.027397260000001</v>
      </c>
      <c r="K586" s="42">
        <v>24.26027397</v>
      </c>
    </row>
    <row r="587" spans="1:11" hidden="1">
      <c r="A587" s="42" t="s">
        <v>714</v>
      </c>
      <c r="B587" s="42">
        <v>111</v>
      </c>
      <c r="C587" s="42">
        <v>455.36</v>
      </c>
      <c r="D587" s="43">
        <v>50544.959999999999</v>
      </c>
      <c r="E587" s="44">
        <v>0</v>
      </c>
      <c r="F587" s="44">
        <v>0.69199999999999995</v>
      </c>
      <c r="G587" s="42" t="s">
        <v>5</v>
      </c>
      <c r="H587" s="42">
        <v>0.30410958900000001</v>
      </c>
      <c r="I587" s="42">
        <v>4.561643836</v>
      </c>
      <c r="J587" s="42">
        <v>7.6027397260000003</v>
      </c>
      <c r="K587" s="42">
        <v>16.7260274</v>
      </c>
    </row>
    <row r="588" spans="1:11" hidden="1">
      <c r="A588" s="42" t="s">
        <v>715</v>
      </c>
      <c r="B588" s="42">
        <v>67</v>
      </c>
      <c r="C588" s="42">
        <v>752.09</v>
      </c>
      <c r="D588" s="43">
        <v>50390.03</v>
      </c>
      <c r="E588" s="44">
        <v>0</v>
      </c>
      <c r="F588" s="44">
        <v>0.69099999999999995</v>
      </c>
      <c r="G588" s="42" t="s">
        <v>5</v>
      </c>
      <c r="H588" s="42">
        <v>0.183561644</v>
      </c>
      <c r="I588" s="42">
        <v>2.7534246580000001</v>
      </c>
      <c r="J588" s="42">
        <v>4.5890410959999999</v>
      </c>
      <c r="K588" s="42">
        <v>10.095890410000001</v>
      </c>
    </row>
    <row r="589" spans="1:11" hidden="1">
      <c r="A589" s="42" t="s">
        <v>716</v>
      </c>
      <c r="B589" s="42">
        <v>31</v>
      </c>
      <c r="C589" s="42">
        <v>1620.18</v>
      </c>
      <c r="D589" s="43">
        <v>50225.58</v>
      </c>
      <c r="E589" s="44">
        <v>0</v>
      </c>
      <c r="F589" s="44">
        <v>0.69099999999999995</v>
      </c>
      <c r="G589" s="42" t="s">
        <v>5</v>
      </c>
      <c r="H589" s="42">
        <v>8.4931507000000003E-2</v>
      </c>
      <c r="I589" s="42">
        <v>1.273972603</v>
      </c>
      <c r="J589" s="42">
        <v>2.1232876709999999</v>
      </c>
      <c r="K589" s="42">
        <v>4.6712328769999996</v>
      </c>
    </row>
    <row r="590" spans="1:11" hidden="1">
      <c r="A590" s="42" t="s">
        <v>717</v>
      </c>
      <c r="B590" s="42">
        <v>23</v>
      </c>
      <c r="C590" s="42">
        <v>2147.38</v>
      </c>
      <c r="D590" s="43">
        <v>49389.74</v>
      </c>
      <c r="E590" s="44">
        <v>0</v>
      </c>
      <c r="F590" s="44">
        <v>0.69</v>
      </c>
      <c r="G590" s="42" t="s">
        <v>5</v>
      </c>
      <c r="H590" s="42">
        <v>6.3013699000000006E-2</v>
      </c>
      <c r="I590" s="42">
        <v>0.94520547899999996</v>
      </c>
      <c r="J590" s="42">
        <v>1.5753424659999999</v>
      </c>
      <c r="K590" s="42">
        <v>3.4657534249999999</v>
      </c>
    </row>
    <row r="591" spans="1:11" hidden="1">
      <c r="A591" s="42" t="s">
        <v>718</v>
      </c>
      <c r="B591" s="42">
        <v>121</v>
      </c>
      <c r="C591" s="42">
        <v>402.02</v>
      </c>
      <c r="D591" s="43">
        <v>48644.42</v>
      </c>
      <c r="E591" s="44">
        <v>0</v>
      </c>
      <c r="F591" s="44">
        <v>0.69</v>
      </c>
      <c r="G591" s="42" t="s">
        <v>5</v>
      </c>
      <c r="H591" s="42">
        <v>0.33150684899999999</v>
      </c>
      <c r="I591" s="42">
        <v>4.9726027400000001</v>
      </c>
      <c r="J591" s="42">
        <v>8.2876712329999993</v>
      </c>
      <c r="K591" s="42">
        <v>18.232876709999999</v>
      </c>
    </row>
    <row r="592" spans="1:11" hidden="1">
      <c r="A592" s="42" t="s">
        <v>719</v>
      </c>
      <c r="B592" s="42">
        <v>98</v>
      </c>
      <c r="C592" s="42">
        <v>495.68</v>
      </c>
      <c r="D592" s="43">
        <v>48576.639999999999</v>
      </c>
      <c r="E592" s="44">
        <v>0</v>
      </c>
      <c r="F592" s="44">
        <v>0.68899999999999995</v>
      </c>
      <c r="G592" s="42" t="s">
        <v>5</v>
      </c>
      <c r="H592" s="42">
        <v>0.26849315099999999</v>
      </c>
      <c r="I592" s="42">
        <v>4.0273972599999999</v>
      </c>
      <c r="J592" s="42">
        <v>6.7123287669999998</v>
      </c>
      <c r="K592" s="42">
        <v>14.767123290000001</v>
      </c>
    </row>
    <row r="593" spans="1:11" hidden="1">
      <c r="A593" s="42" t="s">
        <v>720</v>
      </c>
      <c r="B593" s="42">
        <v>118</v>
      </c>
      <c r="C593" s="42">
        <v>404.94</v>
      </c>
      <c r="D593" s="43">
        <v>47782.92</v>
      </c>
      <c r="E593" s="44">
        <v>0</v>
      </c>
      <c r="F593" s="44">
        <v>0.68899999999999995</v>
      </c>
      <c r="G593" s="42" t="s">
        <v>5</v>
      </c>
      <c r="H593" s="42">
        <v>0.323287671</v>
      </c>
      <c r="I593" s="42">
        <v>4.8493150680000001</v>
      </c>
      <c r="J593" s="42">
        <v>8.0821917810000006</v>
      </c>
      <c r="K593" s="42">
        <v>17.780821920000001</v>
      </c>
    </row>
    <row r="594" spans="1:11" hidden="1">
      <c r="A594" s="42" t="s">
        <v>721</v>
      </c>
      <c r="B594" s="42">
        <v>63</v>
      </c>
      <c r="C594" s="42">
        <v>755.92</v>
      </c>
      <c r="D594" s="43">
        <v>47622.96</v>
      </c>
      <c r="E594" s="44">
        <v>0</v>
      </c>
      <c r="F594" s="44">
        <v>0.68799999999999994</v>
      </c>
      <c r="G594" s="42" t="s">
        <v>5</v>
      </c>
      <c r="H594" s="42">
        <v>0.17260274</v>
      </c>
      <c r="I594" s="42">
        <v>2.5890410959999999</v>
      </c>
      <c r="J594" s="42">
        <v>4.3150684930000001</v>
      </c>
      <c r="K594" s="42">
        <v>9.4931506849999998</v>
      </c>
    </row>
    <row r="595" spans="1:11" hidden="1">
      <c r="A595" s="42" t="s">
        <v>722</v>
      </c>
      <c r="B595" s="42">
        <v>40</v>
      </c>
      <c r="C595" s="42">
        <v>1190.47</v>
      </c>
      <c r="D595" s="43">
        <v>47618.8</v>
      </c>
      <c r="E595" s="44">
        <v>0</v>
      </c>
      <c r="F595" s="44">
        <v>0.68799999999999994</v>
      </c>
      <c r="G595" s="42" t="s">
        <v>5</v>
      </c>
      <c r="H595" s="42">
        <v>0.109589041</v>
      </c>
      <c r="I595" s="42">
        <v>1.6438356160000001</v>
      </c>
      <c r="J595" s="42">
        <v>2.7397260270000001</v>
      </c>
      <c r="K595" s="42">
        <v>6.0273972599999999</v>
      </c>
    </row>
    <row r="596" spans="1:11" hidden="1">
      <c r="A596" s="42" t="s">
        <v>723</v>
      </c>
      <c r="B596" s="42">
        <v>83</v>
      </c>
      <c r="C596" s="42">
        <v>567.13</v>
      </c>
      <c r="D596" s="43">
        <v>47071.79</v>
      </c>
      <c r="E596" s="44">
        <v>0</v>
      </c>
      <c r="F596" s="44">
        <v>0.68700000000000006</v>
      </c>
      <c r="G596" s="42" t="s">
        <v>5</v>
      </c>
      <c r="H596" s="42">
        <v>0.22739725999999999</v>
      </c>
      <c r="I596" s="42">
        <v>3.4109589040000001</v>
      </c>
      <c r="J596" s="42">
        <v>5.6849315069999999</v>
      </c>
      <c r="K596" s="42">
        <v>12.506849320000001</v>
      </c>
    </row>
    <row r="597" spans="1:11" hidden="1">
      <c r="A597" s="42" t="s">
        <v>724</v>
      </c>
      <c r="B597" s="42">
        <v>63</v>
      </c>
      <c r="C597" s="42">
        <v>744.22</v>
      </c>
      <c r="D597" s="43">
        <v>46885.86</v>
      </c>
      <c r="E597" s="44">
        <v>0</v>
      </c>
      <c r="F597" s="44">
        <v>0.68700000000000006</v>
      </c>
      <c r="G597" s="42" t="s">
        <v>5</v>
      </c>
      <c r="H597" s="42">
        <v>0.17260274</v>
      </c>
      <c r="I597" s="42">
        <v>2.5890410959999999</v>
      </c>
      <c r="J597" s="42">
        <v>4.3150684930000001</v>
      </c>
      <c r="K597" s="42">
        <v>9.4931506849999998</v>
      </c>
    </row>
    <row r="598" spans="1:11" hidden="1">
      <c r="A598" s="42" t="s">
        <v>725</v>
      </c>
      <c r="B598" s="42">
        <v>106</v>
      </c>
      <c r="C598" s="42">
        <v>441.13</v>
      </c>
      <c r="D598" s="43">
        <v>46759.78</v>
      </c>
      <c r="E598" s="44">
        <v>0</v>
      </c>
      <c r="F598" s="44">
        <v>0.68600000000000005</v>
      </c>
      <c r="G598" s="42" t="s">
        <v>5</v>
      </c>
      <c r="H598" s="42">
        <v>0.29041095900000002</v>
      </c>
      <c r="I598" s="42">
        <v>4.3561643840000004</v>
      </c>
      <c r="J598" s="42">
        <v>7.2602739730000003</v>
      </c>
      <c r="K598" s="42">
        <v>15.972602739999999</v>
      </c>
    </row>
    <row r="599" spans="1:11" hidden="1">
      <c r="A599" s="42" t="s">
        <v>726</v>
      </c>
      <c r="B599" s="42">
        <v>108</v>
      </c>
      <c r="C599" s="42">
        <v>427.62</v>
      </c>
      <c r="D599" s="43">
        <v>46182.96</v>
      </c>
      <c r="E599" s="44">
        <v>0</v>
      </c>
      <c r="F599" s="44">
        <v>0.68600000000000005</v>
      </c>
      <c r="G599" s="42" t="s">
        <v>5</v>
      </c>
      <c r="H599" s="42">
        <v>0.29589041100000002</v>
      </c>
      <c r="I599" s="42">
        <v>4.438356164</v>
      </c>
      <c r="J599" s="42">
        <v>7.3972602739999997</v>
      </c>
      <c r="K599" s="42">
        <v>16.2739726</v>
      </c>
    </row>
    <row r="600" spans="1:11" hidden="1">
      <c r="A600" s="42" t="s">
        <v>727</v>
      </c>
      <c r="B600" s="42">
        <v>58</v>
      </c>
      <c r="C600" s="42">
        <v>791.91</v>
      </c>
      <c r="D600" s="43">
        <v>45930.78</v>
      </c>
      <c r="E600" s="44">
        <v>0</v>
      </c>
      <c r="F600" s="44">
        <v>0.68500000000000005</v>
      </c>
      <c r="G600" s="42" t="s">
        <v>5</v>
      </c>
      <c r="H600" s="42">
        <v>0.15890410999999999</v>
      </c>
      <c r="I600" s="42">
        <v>2.3835616439999998</v>
      </c>
      <c r="J600" s="42">
        <v>3.9726027400000001</v>
      </c>
      <c r="K600" s="42">
        <v>8.7397260269999997</v>
      </c>
    </row>
    <row r="601" spans="1:11" hidden="1">
      <c r="A601" s="42" t="s">
        <v>728</v>
      </c>
      <c r="B601" s="42">
        <v>60</v>
      </c>
      <c r="C601" s="42">
        <v>763.62</v>
      </c>
      <c r="D601" s="43">
        <v>45817.2</v>
      </c>
      <c r="E601" s="44">
        <v>0</v>
      </c>
      <c r="F601" s="44">
        <v>0.68500000000000005</v>
      </c>
      <c r="G601" s="42" t="s">
        <v>5</v>
      </c>
      <c r="H601" s="42">
        <v>0.16438356200000001</v>
      </c>
      <c r="I601" s="42">
        <v>2.4657534249999999</v>
      </c>
      <c r="J601" s="42">
        <v>4.1095890410000004</v>
      </c>
      <c r="K601" s="42">
        <v>9.0410958899999994</v>
      </c>
    </row>
    <row r="602" spans="1:11" hidden="1">
      <c r="A602" s="42" t="s">
        <v>729</v>
      </c>
      <c r="B602" s="42">
        <v>61</v>
      </c>
      <c r="C602" s="42">
        <v>748.2</v>
      </c>
      <c r="D602" s="43">
        <v>45640.2</v>
      </c>
      <c r="E602" s="44">
        <v>0</v>
      </c>
      <c r="F602" s="44">
        <v>0.68400000000000005</v>
      </c>
      <c r="G602" s="42" t="s">
        <v>5</v>
      </c>
      <c r="H602" s="42">
        <v>0.16712328800000001</v>
      </c>
      <c r="I602" s="42">
        <v>2.5068493150000002</v>
      </c>
      <c r="J602" s="42">
        <v>4.1780821919999998</v>
      </c>
      <c r="K602" s="42">
        <v>9.1917808220000001</v>
      </c>
    </row>
    <row r="603" spans="1:11" hidden="1">
      <c r="A603" s="42" t="s">
        <v>730</v>
      </c>
      <c r="B603" s="42">
        <v>134</v>
      </c>
      <c r="C603" s="42">
        <v>332.57</v>
      </c>
      <c r="D603" s="43">
        <v>44564.38</v>
      </c>
      <c r="E603" s="44">
        <v>0</v>
      </c>
      <c r="F603" s="44">
        <v>0.68400000000000005</v>
      </c>
      <c r="G603" s="42" t="s">
        <v>5</v>
      </c>
      <c r="H603" s="42">
        <v>0.36712328799999999</v>
      </c>
      <c r="I603" s="42">
        <v>5.5068493150000002</v>
      </c>
      <c r="J603" s="42">
        <v>9.1780821919999998</v>
      </c>
      <c r="K603" s="42">
        <v>20.191780820000002</v>
      </c>
    </row>
    <row r="604" spans="1:11" hidden="1">
      <c r="A604" s="42" t="s">
        <v>731</v>
      </c>
      <c r="B604" s="42">
        <v>125</v>
      </c>
      <c r="C604" s="42">
        <v>355.39</v>
      </c>
      <c r="D604" s="43">
        <v>44423.75</v>
      </c>
      <c r="E604" s="44">
        <v>0</v>
      </c>
      <c r="F604" s="44">
        <v>0.68300000000000005</v>
      </c>
      <c r="G604" s="42" t="s">
        <v>5</v>
      </c>
      <c r="H604" s="42">
        <v>0.34246575299999998</v>
      </c>
      <c r="I604" s="42">
        <v>5.1369863010000003</v>
      </c>
      <c r="J604" s="42">
        <v>8.561643836</v>
      </c>
      <c r="K604" s="42">
        <v>18.835616439999999</v>
      </c>
    </row>
    <row r="605" spans="1:11" hidden="1">
      <c r="A605" s="42" t="s">
        <v>732</v>
      </c>
      <c r="B605" s="42">
        <v>100</v>
      </c>
      <c r="C605" s="42">
        <v>444.02</v>
      </c>
      <c r="D605" s="43">
        <v>44402</v>
      </c>
      <c r="E605" s="44">
        <v>0</v>
      </c>
      <c r="F605" s="44">
        <v>0.68200000000000005</v>
      </c>
      <c r="G605" s="42" t="s">
        <v>5</v>
      </c>
      <c r="H605" s="42">
        <v>0.27397260299999998</v>
      </c>
      <c r="I605" s="42">
        <v>4.1095890410000004</v>
      </c>
      <c r="J605" s="42">
        <v>6.8493150680000001</v>
      </c>
      <c r="K605" s="42">
        <v>15.06849315</v>
      </c>
    </row>
    <row r="606" spans="1:11" hidden="1">
      <c r="A606" s="42" t="s">
        <v>733</v>
      </c>
      <c r="B606" s="42">
        <v>24</v>
      </c>
      <c r="C606" s="42">
        <v>1847.28</v>
      </c>
      <c r="D606" s="43">
        <v>44334.720000000001</v>
      </c>
      <c r="E606" s="44">
        <v>0</v>
      </c>
      <c r="F606" s="44">
        <v>0.68200000000000005</v>
      </c>
      <c r="G606" s="42" t="s">
        <v>5</v>
      </c>
      <c r="H606" s="42">
        <v>6.5753425000000004E-2</v>
      </c>
      <c r="I606" s="42">
        <v>0.98630136999999996</v>
      </c>
      <c r="J606" s="42">
        <v>1.6438356160000001</v>
      </c>
      <c r="K606" s="42">
        <v>3.6164383560000002</v>
      </c>
    </row>
    <row r="607" spans="1:11" hidden="1">
      <c r="A607" s="42" t="s">
        <v>734</v>
      </c>
      <c r="B607" s="42">
        <v>82</v>
      </c>
      <c r="C607" s="42">
        <v>534.64</v>
      </c>
      <c r="D607" s="43">
        <v>43840.480000000003</v>
      </c>
      <c r="E607" s="44">
        <v>0</v>
      </c>
      <c r="F607" s="44">
        <v>0.68100000000000005</v>
      </c>
      <c r="G607" s="42" t="s">
        <v>5</v>
      </c>
      <c r="H607" s="42">
        <v>0.22465753399999999</v>
      </c>
      <c r="I607" s="42">
        <v>3.3698630139999999</v>
      </c>
      <c r="J607" s="42">
        <v>5.6164383559999997</v>
      </c>
      <c r="K607" s="42">
        <v>12.356164379999999</v>
      </c>
    </row>
    <row r="608" spans="1:11" hidden="1">
      <c r="A608" s="42" t="s">
        <v>735</v>
      </c>
      <c r="B608" s="42">
        <v>81</v>
      </c>
      <c r="C608" s="42">
        <v>535.54999999999995</v>
      </c>
      <c r="D608" s="43">
        <v>43379.55</v>
      </c>
      <c r="E608" s="44">
        <v>0</v>
      </c>
      <c r="F608" s="44">
        <v>0.68100000000000005</v>
      </c>
      <c r="G608" s="42" t="s">
        <v>5</v>
      </c>
      <c r="H608" s="42">
        <v>0.22191780799999999</v>
      </c>
      <c r="I608" s="42">
        <v>3.328767123</v>
      </c>
      <c r="J608" s="42">
        <v>5.5479452050000004</v>
      </c>
      <c r="K608" s="42">
        <v>12.20547945</v>
      </c>
    </row>
    <row r="609" spans="1:11" hidden="1">
      <c r="A609" s="42" t="s">
        <v>736</v>
      </c>
      <c r="B609" s="42">
        <v>118</v>
      </c>
      <c r="C609" s="42">
        <v>366.74</v>
      </c>
      <c r="D609" s="43">
        <v>43275.32</v>
      </c>
      <c r="E609" s="44">
        <v>0</v>
      </c>
      <c r="F609" s="44">
        <v>0.68</v>
      </c>
      <c r="G609" s="42" t="s">
        <v>5</v>
      </c>
      <c r="H609" s="42">
        <v>0.323287671</v>
      </c>
      <c r="I609" s="42">
        <v>4.8493150680000001</v>
      </c>
      <c r="J609" s="42">
        <v>8.0821917810000006</v>
      </c>
      <c r="K609" s="42">
        <v>17.780821920000001</v>
      </c>
    </row>
    <row r="610" spans="1:11" hidden="1">
      <c r="A610" s="42" t="s">
        <v>737</v>
      </c>
      <c r="B610" s="42">
        <v>24</v>
      </c>
      <c r="C610" s="42">
        <v>1798</v>
      </c>
      <c r="D610" s="43">
        <v>43152</v>
      </c>
      <c r="E610" s="44">
        <v>0</v>
      </c>
      <c r="F610" s="44">
        <v>0.68</v>
      </c>
      <c r="G610" s="42" t="s">
        <v>5</v>
      </c>
      <c r="H610" s="42">
        <v>6.5753425000000004E-2</v>
      </c>
      <c r="I610" s="42">
        <v>0.98630136999999996</v>
      </c>
      <c r="J610" s="42">
        <v>1.6438356160000001</v>
      </c>
      <c r="K610" s="42">
        <v>3.6164383560000002</v>
      </c>
    </row>
    <row r="611" spans="1:11" hidden="1">
      <c r="A611" s="42" t="s">
        <v>738</v>
      </c>
      <c r="B611" s="42">
        <v>83</v>
      </c>
      <c r="C611" s="42">
        <v>519.23</v>
      </c>
      <c r="D611" s="43">
        <v>43096.09</v>
      </c>
      <c r="E611" s="44">
        <v>0</v>
      </c>
      <c r="F611" s="44">
        <v>0.67900000000000005</v>
      </c>
      <c r="G611" s="42" t="s">
        <v>5</v>
      </c>
      <c r="H611" s="42">
        <v>0.22739725999999999</v>
      </c>
      <c r="I611" s="42">
        <v>3.4109589040000001</v>
      </c>
      <c r="J611" s="42">
        <v>5.6849315069999999</v>
      </c>
      <c r="K611" s="42">
        <v>12.506849320000001</v>
      </c>
    </row>
    <row r="612" spans="1:11" hidden="1">
      <c r="A612" s="42" t="s">
        <v>739</v>
      </c>
      <c r="B612" s="42">
        <v>25</v>
      </c>
      <c r="C612" s="42">
        <v>1722.95</v>
      </c>
      <c r="D612" s="43">
        <v>43073.75</v>
      </c>
      <c r="E612" s="44">
        <v>0</v>
      </c>
      <c r="F612" s="44">
        <v>0.67900000000000005</v>
      </c>
      <c r="G612" s="42" t="s">
        <v>5</v>
      </c>
      <c r="H612" s="42">
        <v>6.8493151000000002E-2</v>
      </c>
      <c r="I612" s="42">
        <v>1.0273972600000001</v>
      </c>
      <c r="J612" s="42">
        <v>1.712328767</v>
      </c>
      <c r="K612" s="42">
        <v>3.7671232880000001</v>
      </c>
    </row>
    <row r="613" spans="1:11" hidden="1">
      <c r="A613" s="42" t="s">
        <v>740</v>
      </c>
      <c r="B613" s="42">
        <v>78</v>
      </c>
      <c r="C613" s="42">
        <v>549.35</v>
      </c>
      <c r="D613" s="43">
        <v>42849.3</v>
      </c>
      <c r="E613" s="44">
        <v>0</v>
      </c>
      <c r="F613" s="44">
        <v>0.67800000000000005</v>
      </c>
      <c r="G613" s="42" t="s">
        <v>5</v>
      </c>
      <c r="H613" s="42">
        <v>0.21369863</v>
      </c>
      <c r="I613" s="42">
        <v>3.2054794520000001</v>
      </c>
      <c r="J613" s="42">
        <v>5.3424657529999999</v>
      </c>
      <c r="K613" s="42">
        <v>11.75342466</v>
      </c>
    </row>
    <row r="614" spans="1:11" hidden="1">
      <c r="A614" s="42" t="s">
        <v>741</v>
      </c>
      <c r="B614" s="42">
        <v>61</v>
      </c>
      <c r="C614" s="42">
        <v>701.83</v>
      </c>
      <c r="D614" s="43">
        <v>42811.63</v>
      </c>
      <c r="E614" s="44">
        <v>0</v>
      </c>
      <c r="F614" s="44">
        <v>0.67800000000000005</v>
      </c>
      <c r="G614" s="42" t="s">
        <v>5</v>
      </c>
      <c r="H614" s="42">
        <v>0.16712328800000001</v>
      </c>
      <c r="I614" s="42">
        <v>2.5068493150000002</v>
      </c>
      <c r="J614" s="42">
        <v>4.1780821919999998</v>
      </c>
      <c r="K614" s="42">
        <v>9.1917808220000001</v>
      </c>
    </row>
    <row r="615" spans="1:11" hidden="1">
      <c r="A615" s="42" t="s">
        <v>742</v>
      </c>
      <c r="B615" s="42">
        <v>81</v>
      </c>
      <c r="C615" s="42">
        <v>528.04999999999995</v>
      </c>
      <c r="D615" s="43">
        <v>42772.05</v>
      </c>
      <c r="E615" s="44">
        <v>0</v>
      </c>
      <c r="F615" s="44">
        <v>0.67700000000000005</v>
      </c>
      <c r="G615" s="42" t="s">
        <v>5</v>
      </c>
      <c r="H615" s="42">
        <v>0.22191780799999999</v>
      </c>
      <c r="I615" s="42">
        <v>3.328767123</v>
      </c>
      <c r="J615" s="42">
        <v>5.5479452050000004</v>
      </c>
      <c r="K615" s="42">
        <v>12.20547945</v>
      </c>
    </row>
    <row r="616" spans="1:11" hidden="1">
      <c r="A616" s="42" t="s">
        <v>743</v>
      </c>
      <c r="B616" s="42">
        <v>87</v>
      </c>
      <c r="C616" s="42">
        <v>486.42</v>
      </c>
      <c r="D616" s="43">
        <v>42318.54</v>
      </c>
      <c r="E616" s="44">
        <v>0</v>
      </c>
      <c r="F616" s="44">
        <v>0.67700000000000005</v>
      </c>
      <c r="G616" s="42" t="s">
        <v>5</v>
      </c>
      <c r="H616" s="42">
        <v>0.23835616400000001</v>
      </c>
      <c r="I616" s="42">
        <v>3.5753424659999999</v>
      </c>
      <c r="J616" s="42">
        <v>5.9589041099999998</v>
      </c>
      <c r="K616" s="42">
        <v>13.109589039999999</v>
      </c>
    </row>
    <row r="617" spans="1:11" hidden="1">
      <c r="A617" s="42" t="s">
        <v>744</v>
      </c>
      <c r="B617" s="42">
        <v>96</v>
      </c>
      <c r="C617" s="42">
        <v>438.4</v>
      </c>
      <c r="D617" s="43">
        <v>42086.400000000001</v>
      </c>
      <c r="E617" s="44">
        <v>0</v>
      </c>
      <c r="F617" s="44">
        <v>0.67600000000000005</v>
      </c>
      <c r="G617" s="42" t="s">
        <v>5</v>
      </c>
      <c r="H617" s="42">
        <v>0.26301369899999999</v>
      </c>
      <c r="I617" s="42">
        <v>3.9452054790000002</v>
      </c>
      <c r="J617" s="42">
        <v>6.5753424660000004</v>
      </c>
      <c r="K617" s="42">
        <v>14.46575342</v>
      </c>
    </row>
    <row r="618" spans="1:11" hidden="1">
      <c r="A618" s="42" t="s">
        <v>745</v>
      </c>
      <c r="B618" s="42">
        <v>88</v>
      </c>
      <c r="C618" s="42">
        <v>476.29</v>
      </c>
      <c r="D618" s="43">
        <v>41913.519999999997</v>
      </c>
      <c r="E618" s="44">
        <v>0</v>
      </c>
      <c r="F618" s="44">
        <v>0.67600000000000005</v>
      </c>
      <c r="G618" s="42" t="s">
        <v>5</v>
      </c>
      <c r="H618" s="42">
        <v>0.24109589000000001</v>
      </c>
      <c r="I618" s="42">
        <v>3.6164383560000002</v>
      </c>
      <c r="J618" s="42">
        <v>6.0273972599999999</v>
      </c>
      <c r="K618" s="42">
        <v>13.26027397</v>
      </c>
    </row>
    <row r="619" spans="1:11" hidden="1">
      <c r="A619" s="42" t="s">
        <v>746</v>
      </c>
      <c r="B619" s="42">
        <v>43</v>
      </c>
      <c r="C619" s="42">
        <v>973.87</v>
      </c>
      <c r="D619" s="43">
        <v>41876.410000000003</v>
      </c>
      <c r="E619" s="44">
        <v>0</v>
      </c>
      <c r="F619" s="44">
        <v>0.67500000000000004</v>
      </c>
      <c r="G619" s="42" t="s">
        <v>5</v>
      </c>
      <c r="H619" s="42">
        <v>0.11780821900000001</v>
      </c>
      <c r="I619" s="42">
        <v>1.7671232880000001</v>
      </c>
      <c r="J619" s="42">
        <v>2.9452054790000002</v>
      </c>
      <c r="K619" s="42">
        <v>6.4794520550000003</v>
      </c>
    </row>
    <row r="620" spans="1:11" hidden="1">
      <c r="A620" s="42" t="s">
        <v>747</v>
      </c>
      <c r="B620" s="42">
        <v>90</v>
      </c>
      <c r="C620" s="42">
        <v>459.69</v>
      </c>
      <c r="D620" s="43">
        <v>41372.1</v>
      </c>
      <c r="E620" s="44">
        <v>0</v>
      </c>
      <c r="F620" s="44">
        <v>0.67500000000000004</v>
      </c>
      <c r="G620" s="42" t="s">
        <v>5</v>
      </c>
      <c r="H620" s="42">
        <v>0.246575342</v>
      </c>
      <c r="I620" s="42">
        <v>3.6986301369999999</v>
      </c>
      <c r="J620" s="42">
        <v>6.1643835620000003</v>
      </c>
      <c r="K620" s="42">
        <v>13.56164384</v>
      </c>
    </row>
    <row r="621" spans="1:11" hidden="1">
      <c r="A621" s="42" t="s">
        <v>748</v>
      </c>
      <c r="B621" s="42">
        <v>96</v>
      </c>
      <c r="C621" s="42">
        <v>429.93</v>
      </c>
      <c r="D621" s="43">
        <v>41273.279999999999</v>
      </c>
      <c r="E621" s="44">
        <v>0</v>
      </c>
      <c r="F621" s="44">
        <v>0.67400000000000004</v>
      </c>
      <c r="G621" s="42" t="s">
        <v>5</v>
      </c>
      <c r="H621" s="42">
        <v>0.26301369899999999</v>
      </c>
      <c r="I621" s="42">
        <v>3.9452054790000002</v>
      </c>
      <c r="J621" s="42">
        <v>6.5753424660000004</v>
      </c>
      <c r="K621" s="42">
        <v>14.46575342</v>
      </c>
    </row>
    <row r="622" spans="1:11" hidden="1">
      <c r="A622" s="42" t="s">
        <v>749</v>
      </c>
      <c r="B622" s="42">
        <v>79</v>
      </c>
      <c r="C622" s="42">
        <v>521.69000000000005</v>
      </c>
      <c r="D622" s="43">
        <v>41213.51</v>
      </c>
      <c r="E622" s="44">
        <v>0</v>
      </c>
      <c r="F622" s="44">
        <v>0.67400000000000004</v>
      </c>
      <c r="G622" s="42" t="s">
        <v>5</v>
      </c>
      <c r="H622" s="42">
        <v>0.216438356</v>
      </c>
      <c r="I622" s="42">
        <v>3.2465753419999999</v>
      </c>
      <c r="J622" s="42">
        <v>5.4109589040000001</v>
      </c>
      <c r="K622" s="42">
        <v>11.904109589999999</v>
      </c>
    </row>
    <row r="623" spans="1:11" hidden="1">
      <c r="A623" s="42" t="s">
        <v>750</v>
      </c>
      <c r="B623" s="42">
        <v>99</v>
      </c>
      <c r="C623" s="42">
        <v>412.86</v>
      </c>
      <c r="D623" s="43">
        <v>40873.14</v>
      </c>
      <c r="E623" s="44">
        <v>0</v>
      </c>
      <c r="F623" s="44">
        <v>0.67300000000000004</v>
      </c>
      <c r="G623" s="42" t="s">
        <v>5</v>
      </c>
      <c r="H623" s="42">
        <v>0.27123287699999998</v>
      </c>
      <c r="I623" s="42">
        <v>4.0684931510000002</v>
      </c>
      <c r="J623" s="42">
        <v>6.780821918</v>
      </c>
      <c r="K623" s="42">
        <v>14.91780822</v>
      </c>
    </row>
    <row r="624" spans="1:11" hidden="1">
      <c r="A624" s="42" t="s">
        <v>751</v>
      </c>
      <c r="B624" s="42">
        <v>97</v>
      </c>
      <c r="C624" s="42">
        <v>420.61</v>
      </c>
      <c r="D624" s="43">
        <v>40799.17</v>
      </c>
      <c r="E624" s="44">
        <v>0</v>
      </c>
      <c r="F624" s="44">
        <v>0.67200000000000004</v>
      </c>
      <c r="G624" s="42" t="s">
        <v>5</v>
      </c>
      <c r="H624" s="42">
        <v>0.26575342499999999</v>
      </c>
      <c r="I624" s="42">
        <v>3.9863013700000001</v>
      </c>
      <c r="J624" s="42">
        <v>6.6438356159999996</v>
      </c>
      <c r="K624" s="42">
        <v>14.61643836</v>
      </c>
    </row>
    <row r="625" spans="1:11" hidden="1">
      <c r="A625" s="42" t="s">
        <v>752</v>
      </c>
      <c r="B625" s="42">
        <v>16</v>
      </c>
      <c r="C625" s="42">
        <v>2511.79</v>
      </c>
      <c r="D625" s="43">
        <v>40188.639999999999</v>
      </c>
      <c r="E625" s="44">
        <v>0</v>
      </c>
      <c r="F625" s="44">
        <v>0.67200000000000004</v>
      </c>
      <c r="G625" s="42" t="s">
        <v>5</v>
      </c>
      <c r="H625" s="42">
        <v>4.3835616000000001E-2</v>
      </c>
      <c r="I625" s="42">
        <v>0.65753424699999996</v>
      </c>
      <c r="J625" s="42">
        <v>1.0958904110000001</v>
      </c>
      <c r="K625" s="42">
        <v>2.4109589040000001</v>
      </c>
    </row>
    <row r="626" spans="1:11" hidden="1">
      <c r="A626" s="42" t="s">
        <v>753</v>
      </c>
      <c r="B626" s="42">
        <v>80</v>
      </c>
      <c r="C626" s="42">
        <v>501.6</v>
      </c>
      <c r="D626" s="43">
        <v>40128</v>
      </c>
      <c r="E626" s="44">
        <v>0</v>
      </c>
      <c r="F626" s="44">
        <v>0.67100000000000004</v>
      </c>
      <c r="G626" s="42" t="s">
        <v>5</v>
      </c>
      <c r="H626" s="42">
        <v>0.219178082</v>
      </c>
      <c r="I626" s="42">
        <v>3.2876712330000002</v>
      </c>
      <c r="J626" s="42">
        <v>5.4794520550000003</v>
      </c>
      <c r="K626" s="42">
        <v>12.05479452</v>
      </c>
    </row>
    <row r="627" spans="1:11" hidden="1">
      <c r="A627" s="42" t="s">
        <v>754</v>
      </c>
      <c r="B627" s="42">
        <v>80</v>
      </c>
      <c r="C627" s="42">
        <v>501.6</v>
      </c>
      <c r="D627" s="43">
        <v>40128</v>
      </c>
      <c r="E627" s="44">
        <v>0</v>
      </c>
      <c r="F627" s="44">
        <v>0.67100000000000004</v>
      </c>
      <c r="G627" s="42" t="s">
        <v>5</v>
      </c>
      <c r="H627" s="42">
        <v>0.219178082</v>
      </c>
      <c r="I627" s="42">
        <v>3.2876712330000002</v>
      </c>
      <c r="J627" s="42">
        <v>5.4794520550000003</v>
      </c>
      <c r="K627" s="42">
        <v>12.05479452</v>
      </c>
    </row>
    <row r="628" spans="1:11" hidden="1">
      <c r="A628" s="42" t="s">
        <v>755</v>
      </c>
      <c r="B628" s="42">
        <v>75</v>
      </c>
      <c r="C628" s="42">
        <v>528.62</v>
      </c>
      <c r="D628" s="43">
        <v>39646.5</v>
      </c>
      <c r="E628" s="44">
        <v>0</v>
      </c>
      <c r="F628" s="44">
        <v>0.67</v>
      </c>
      <c r="G628" s="42" t="s">
        <v>5</v>
      </c>
      <c r="H628" s="42">
        <v>0.20547945200000001</v>
      </c>
      <c r="I628" s="42">
        <v>3.0821917810000001</v>
      </c>
      <c r="J628" s="42">
        <v>5.1369863010000003</v>
      </c>
      <c r="K628" s="42">
        <v>11.301369859999999</v>
      </c>
    </row>
    <row r="629" spans="1:11" hidden="1">
      <c r="A629" s="42" t="s">
        <v>756</v>
      </c>
      <c r="B629" s="42">
        <v>57</v>
      </c>
      <c r="C629" s="42">
        <v>691.51</v>
      </c>
      <c r="D629" s="43">
        <v>39416.07</v>
      </c>
      <c r="E629" s="44">
        <v>0</v>
      </c>
      <c r="F629" s="44">
        <v>0.67</v>
      </c>
      <c r="G629" s="42" t="s">
        <v>5</v>
      </c>
      <c r="H629" s="42">
        <v>0.15616438399999999</v>
      </c>
      <c r="I629" s="42">
        <v>2.3424657529999999</v>
      </c>
      <c r="J629" s="42">
        <v>3.9041095889999999</v>
      </c>
      <c r="K629" s="42">
        <v>8.5890410960000008</v>
      </c>
    </row>
    <row r="630" spans="1:11" hidden="1">
      <c r="A630" s="42" t="s">
        <v>757</v>
      </c>
      <c r="B630" s="42">
        <v>111</v>
      </c>
      <c r="C630" s="42">
        <v>354.75</v>
      </c>
      <c r="D630" s="43">
        <v>39377.25</v>
      </c>
      <c r="E630" s="44">
        <v>0</v>
      </c>
      <c r="F630" s="44">
        <v>0.66900000000000004</v>
      </c>
      <c r="G630" s="42" t="s">
        <v>5</v>
      </c>
      <c r="H630" s="42">
        <v>0.30410958900000001</v>
      </c>
      <c r="I630" s="42">
        <v>4.561643836</v>
      </c>
      <c r="J630" s="42">
        <v>7.6027397260000003</v>
      </c>
      <c r="K630" s="42">
        <v>16.7260274</v>
      </c>
    </row>
    <row r="631" spans="1:11" hidden="1">
      <c r="A631" s="42" t="s">
        <v>758</v>
      </c>
      <c r="B631" s="42">
        <v>14</v>
      </c>
      <c r="C631" s="42">
        <v>2801.51</v>
      </c>
      <c r="D631" s="43">
        <v>39221.14</v>
      </c>
      <c r="E631" s="44">
        <v>0</v>
      </c>
      <c r="F631" s="44">
        <v>0.66900000000000004</v>
      </c>
      <c r="G631" s="42" t="s">
        <v>5</v>
      </c>
      <c r="H631" s="42">
        <v>3.8356163999999998E-2</v>
      </c>
      <c r="I631" s="42">
        <v>0.57534246600000005</v>
      </c>
      <c r="J631" s="42">
        <v>0.95890410999999998</v>
      </c>
      <c r="K631" s="42">
        <v>2.109589041</v>
      </c>
    </row>
    <row r="632" spans="1:11" hidden="1">
      <c r="A632" s="42" t="s">
        <v>759</v>
      </c>
      <c r="B632" s="42">
        <v>97</v>
      </c>
      <c r="C632" s="42">
        <v>403.57</v>
      </c>
      <c r="D632" s="43">
        <v>39146.29</v>
      </c>
      <c r="E632" s="44">
        <v>0</v>
      </c>
      <c r="F632" s="44">
        <v>0.66800000000000004</v>
      </c>
      <c r="G632" s="42" t="s">
        <v>5</v>
      </c>
      <c r="H632" s="42">
        <v>0.26575342499999999</v>
      </c>
      <c r="I632" s="42">
        <v>3.9863013700000001</v>
      </c>
      <c r="J632" s="42">
        <v>6.6438356159999996</v>
      </c>
      <c r="K632" s="42">
        <v>14.61643836</v>
      </c>
    </row>
    <row r="633" spans="1:11" hidden="1">
      <c r="A633" s="42" t="s">
        <v>760</v>
      </c>
      <c r="B633" s="42">
        <v>77</v>
      </c>
      <c r="C633" s="42">
        <v>501.29</v>
      </c>
      <c r="D633" s="43">
        <v>38599.33</v>
      </c>
      <c r="E633" s="44">
        <v>0</v>
      </c>
      <c r="F633" s="44">
        <v>0.66800000000000004</v>
      </c>
      <c r="G633" s="42" t="s">
        <v>5</v>
      </c>
      <c r="H633" s="42">
        <v>0.210958904</v>
      </c>
      <c r="I633" s="42">
        <v>3.1643835619999998</v>
      </c>
      <c r="J633" s="42">
        <v>5.2739726029999998</v>
      </c>
      <c r="K633" s="42">
        <v>11.60273973</v>
      </c>
    </row>
    <row r="634" spans="1:11" hidden="1">
      <c r="A634" s="42" t="s">
        <v>761</v>
      </c>
      <c r="B634" s="42">
        <v>115</v>
      </c>
      <c r="C634" s="42">
        <v>334.52</v>
      </c>
      <c r="D634" s="43">
        <v>38469.800000000003</v>
      </c>
      <c r="E634" s="44">
        <v>0</v>
      </c>
      <c r="F634" s="44">
        <v>0.66700000000000004</v>
      </c>
      <c r="G634" s="42" t="s">
        <v>5</v>
      </c>
      <c r="H634" s="42">
        <v>0.31506849300000001</v>
      </c>
      <c r="I634" s="42">
        <v>4.7260273970000002</v>
      </c>
      <c r="J634" s="42">
        <v>7.8767123290000001</v>
      </c>
      <c r="K634" s="42">
        <v>17.328767119999998</v>
      </c>
    </row>
    <row r="635" spans="1:11" hidden="1">
      <c r="A635" s="42" t="s">
        <v>762</v>
      </c>
      <c r="B635" s="42">
        <v>59</v>
      </c>
      <c r="C635" s="42">
        <v>642.13</v>
      </c>
      <c r="D635" s="43">
        <v>37885.67</v>
      </c>
      <c r="E635" s="44">
        <v>0</v>
      </c>
      <c r="F635" s="44">
        <v>0.66700000000000004</v>
      </c>
      <c r="G635" s="42" t="s">
        <v>5</v>
      </c>
      <c r="H635" s="42">
        <v>0.16164383600000001</v>
      </c>
      <c r="I635" s="42">
        <v>2.4246575340000001</v>
      </c>
      <c r="J635" s="42">
        <v>4.0410958900000002</v>
      </c>
      <c r="K635" s="42">
        <v>8.8904109590000004</v>
      </c>
    </row>
    <row r="636" spans="1:11" hidden="1">
      <c r="A636" s="42" t="s">
        <v>763</v>
      </c>
      <c r="B636" s="42">
        <v>49</v>
      </c>
      <c r="C636" s="42">
        <v>770.54</v>
      </c>
      <c r="D636" s="43">
        <v>37756.46</v>
      </c>
      <c r="E636" s="44">
        <v>0</v>
      </c>
      <c r="F636" s="44">
        <v>0.66600000000000004</v>
      </c>
      <c r="G636" s="42" t="s">
        <v>5</v>
      </c>
      <c r="H636" s="42">
        <v>0.13424657500000001</v>
      </c>
      <c r="I636" s="42">
        <v>2.0136986299999999</v>
      </c>
      <c r="J636" s="42">
        <v>3.3561643839999999</v>
      </c>
      <c r="K636" s="42">
        <v>7.3835616440000003</v>
      </c>
    </row>
    <row r="637" spans="1:11" hidden="1">
      <c r="A637" s="42" t="s">
        <v>764</v>
      </c>
      <c r="B637" s="42">
        <v>55</v>
      </c>
      <c r="C637" s="42">
        <v>679.03</v>
      </c>
      <c r="D637" s="43">
        <v>37346.65</v>
      </c>
      <c r="E637" s="44">
        <v>0</v>
      </c>
      <c r="F637" s="44">
        <v>0.66600000000000004</v>
      </c>
      <c r="G637" s="42" t="s">
        <v>5</v>
      </c>
      <c r="H637" s="42">
        <v>0.15068493199999999</v>
      </c>
      <c r="I637" s="42">
        <v>2.2602739729999999</v>
      </c>
      <c r="J637" s="42">
        <v>3.7671232880000001</v>
      </c>
      <c r="K637" s="42">
        <v>8.2876712329999993</v>
      </c>
    </row>
    <row r="638" spans="1:11" hidden="1">
      <c r="A638" s="42" t="s">
        <v>765</v>
      </c>
      <c r="B638" s="42">
        <v>75</v>
      </c>
      <c r="C638" s="42">
        <v>494.27</v>
      </c>
      <c r="D638" s="43">
        <v>37070.25</v>
      </c>
      <c r="E638" s="44">
        <v>0</v>
      </c>
      <c r="F638" s="44">
        <v>0.66500000000000004</v>
      </c>
      <c r="G638" s="42" t="s">
        <v>5</v>
      </c>
      <c r="H638" s="42">
        <v>0.20547945200000001</v>
      </c>
      <c r="I638" s="42">
        <v>3.0821917810000001</v>
      </c>
      <c r="J638" s="42">
        <v>5.1369863010000003</v>
      </c>
      <c r="K638" s="42">
        <v>11.301369859999999</v>
      </c>
    </row>
    <row r="639" spans="1:11" hidden="1">
      <c r="A639" s="42" t="s">
        <v>766</v>
      </c>
      <c r="B639" s="42">
        <v>120</v>
      </c>
      <c r="C639" s="42">
        <v>307.2</v>
      </c>
      <c r="D639" s="43">
        <v>36864</v>
      </c>
      <c r="E639" s="44">
        <v>0</v>
      </c>
      <c r="F639" s="44">
        <v>0.66500000000000004</v>
      </c>
      <c r="G639" s="42" t="s">
        <v>5</v>
      </c>
      <c r="H639" s="42">
        <v>0.32876712299999999</v>
      </c>
      <c r="I639" s="42">
        <v>4.9315068489999998</v>
      </c>
      <c r="J639" s="42">
        <v>8.2191780820000009</v>
      </c>
      <c r="K639" s="42">
        <v>18.082191779999999</v>
      </c>
    </row>
    <row r="640" spans="1:11" hidden="1">
      <c r="A640" s="42" t="s">
        <v>767</v>
      </c>
      <c r="B640" s="42">
        <v>40</v>
      </c>
      <c r="C640" s="42">
        <v>921.06</v>
      </c>
      <c r="D640" s="43">
        <v>36842.400000000001</v>
      </c>
      <c r="E640" s="44">
        <v>0</v>
      </c>
      <c r="F640" s="44">
        <v>0.66400000000000003</v>
      </c>
      <c r="G640" s="42" t="s">
        <v>5</v>
      </c>
      <c r="H640" s="42">
        <v>0.109589041</v>
      </c>
      <c r="I640" s="42">
        <v>1.6438356160000001</v>
      </c>
      <c r="J640" s="42">
        <v>2.7397260270000001</v>
      </c>
      <c r="K640" s="42">
        <v>6.0273972599999999</v>
      </c>
    </row>
    <row r="641" spans="1:11" hidden="1">
      <c r="A641" s="42" t="s">
        <v>768</v>
      </c>
      <c r="B641" s="42">
        <v>54</v>
      </c>
      <c r="C641" s="42">
        <v>681.71</v>
      </c>
      <c r="D641" s="43">
        <v>36812.339999999997</v>
      </c>
      <c r="E641" s="44">
        <v>0</v>
      </c>
      <c r="F641" s="44">
        <v>0.66400000000000003</v>
      </c>
      <c r="G641" s="42" t="s">
        <v>5</v>
      </c>
      <c r="H641" s="42">
        <v>0.147945205</v>
      </c>
      <c r="I641" s="42">
        <v>2.219178082</v>
      </c>
      <c r="J641" s="42">
        <v>3.6986301369999999</v>
      </c>
      <c r="K641" s="42">
        <v>8.1369863010000003</v>
      </c>
    </row>
    <row r="642" spans="1:11" hidden="1">
      <c r="A642" s="42" t="s">
        <v>769</v>
      </c>
      <c r="B642" s="42">
        <v>91</v>
      </c>
      <c r="C642" s="42">
        <v>402.37</v>
      </c>
      <c r="D642" s="43">
        <v>36615.67</v>
      </c>
      <c r="E642" s="44">
        <v>0</v>
      </c>
      <c r="F642" s="44">
        <v>0.66300000000000003</v>
      </c>
      <c r="G642" s="42" t="s">
        <v>5</v>
      </c>
      <c r="H642" s="42">
        <v>0.249315068</v>
      </c>
      <c r="I642" s="42">
        <v>3.7397260270000001</v>
      </c>
      <c r="J642" s="42">
        <v>6.2328767120000004</v>
      </c>
      <c r="K642" s="42">
        <v>13.712328769999999</v>
      </c>
    </row>
    <row r="643" spans="1:11" hidden="1">
      <c r="A643" s="42" t="s">
        <v>770</v>
      </c>
      <c r="B643" s="42">
        <v>105</v>
      </c>
      <c r="C643" s="42">
        <v>348.18</v>
      </c>
      <c r="D643" s="43">
        <v>36558.9</v>
      </c>
      <c r="E643" s="44">
        <v>0</v>
      </c>
      <c r="F643" s="44">
        <v>0.66200000000000003</v>
      </c>
      <c r="G643" s="42" t="s">
        <v>5</v>
      </c>
      <c r="H643" s="42">
        <v>0.28767123300000003</v>
      </c>
      <c r="I643" s="42">
        <v>4.3150684930000001</v>
      </c>
      <c r="J643" s="42">
        <v>7.1917808220000001</v>
      </c>
      <c r="K643" s="42">
        <v>15.82191781</v>
      </c>
    </row>
    <row r="644" spans="1:11" hidden="1">
      <c r="A644" s="42" t="s">
        <v>771</v>
      </c>
      <c r="B644" s="42">
        <v>90</v>
      </c>
      <c r="C644" s="42">
        <v>405.84</v>
      </c>
      <c r="D644" s="43">
        <v>36525.599999999999</v>
      </c>
      <c r="E644" s="44">
        <v>0</v>
      </c>
      <c r="F644" s="44">
        <v>0.66200000000000003</v>
      </c>
      <c r="G644" s="42" t="s">
        <v>5</v>
      </c>
      <c r="H644" s="42">
        <v>0.246575342</v>
      </c>
      <c r="I644" s="42">
        <v>3.6986301369999999</v>
      </c>
      <c r="J644" s="42">
        <v>6.1643835620000003</v>
      </c>
      <c r="K644" s="42">
        <v>13.56164384</v>
      </c>
    </row>
    <row r="645" spans="1:11" hidden="1">
      <c r="A645" s="42" t="s">
        <v>772</v>
      </c>
      <c r="B645" s="42">
        <v>56</v>
      </c>
      <c r="C645" s="42">
        <v>651.99</v>
      </c>
      <c r="D645" s="43">
        <v>36511.440000000002</v>
      </c>
      <c r="E645" s="44">
        <v>0</v>
      </c>
      <c r="F645" s="44">
        <v>0.66100000000000003</v>
      </c>
      <c r="G645" s="42" t="s">
        <v>5</v>
      </c>
      <c r="H645" s="42">
        <v>0.15342465799999999</v>
      </c>
      <c r="I645" s="42">
        <v>2.3013698630000001</v>
      </c>
      <c r="J645" s="42">
        <v>3.8356164380000002</v>
      </c>
      <c r="K645" s="42">
        <v>8.438356164</v>
      </c>
    </row>
    <row r="646" spans="1:11" hidden="1">
      <c r="A646" s="42" t="s">
        <v>773</v>
      </c>
      <c r="B646" s="42">
        <v>90</v>
      </c>
      <c r="C646" s="42">
        <v>405.24</v>
      </c>
      <c r="D646" s="43">
        <v>36471.599999999999</v>
      </c>
      <c r="E646" s="44">
        <v>0</v>
      </c>
      <c r="F646" s="44">
        <v>0.66100000000000003</v>
      </c>
      <c r="G646" s="42" t="s">
        <v>5</v>
      </c>
      <c r="H646" s="42">
        <v>0.246575342</v>
      </c>
      <c r="I646" s="42">
        <v>3.6986301369999999</v>
      </c>
      <c r="J646" s="42">
        <v>6.1643835620000003</v>
      </c>
      <c r="K646" s="42">
        <v>13.56164384</v>
      </c>
    </row>
    <row r="647" spans="1:11" hidden="1">
      <c r="A647" s="42" t="s">
        <v>774</v>
      </c>
      <c r="B647" s="42">
        <v>90</v>
      </c>
      <c r="C647" s="42">
        <v>404.58</v>
      </c>
      <c r="D647" s="43">
        <v>36412.199999999997</v>
      </c>
      <c r="E647" s="44">
        <v>0</v>
      </c>
      <c r="F647" s="44">
        <v>0.66</v>
      </c>
      <c r="G647" s="42" t="s">
        <v>5</v>
      </c>
      <c r="H647" s="42">
        <v>0.246575342</v>
      </c>
      <c r="I647" s="42">
        <v>3.6986301369999999</v>
      </c>
      <c r="J647" s="42">
        <v>6.1643835620000003</v>
      </c>
      <c r="K647" s="42">
        <v>13.56164384</v>
      </c>
    </row>
    <row r="648" spans="1:11" hidden="1">
      <c r="A648" s="42" t="s">
        <v>775</v>
      </c>
      <c r="B648" s="42">
        <v>99</v>
      </c>
      <c r="C648" s="42">
        <v>366.84</v>
      </c>
      <c r="D648" s="43">
        <v>36317.160000000003</v>
      </c>
      <c r="E648" s="44">
        <v>0</v>
      </c>
      <c r="F648" s="44">
        <v>0.66</v>
      </c>
      <c r="G648" s="42" t="s">
        <v>5</v>
      </c>
      <c r="H648" s="42">
        <v>0.27123287699999998</v>
      </c>
      <c r="I648" s="42">
        <v>4.0684931510000002</v>
      </c>
      <c r="J648" s="42">
        <v>6.780821918</v>
      </c>
      <c r="K648" s="42">
        <v>14.91780822</v>
      </c>
    </row>
    <row r="649" spans="1:11" hidden="1">
      <c r="A649" s="42" t="s">
        <v>776</v>
      </c>
      <c r="B649" s="42">
        <v>74</v>
      </c>
      <c r="C649" s="42">
        <v>490.13</v>
      </c>
      <c r="D649" s="43">
        <v>36269.620000000003</v>
      </c>
      <c r="E649" s="44">
        <v>0</v>
      </c>
      <c r="F649" s="44">
        <v>0.65900000000000003</v>
      </c>
      <c r="G649" s="42" t="s">
        <v>5</v>
      </c>
      <c r="H649" s="42">
        <v>0.20273972600000001</v>
      </c>
      <c r="I649" s="42">
        <v>3.0410958899999998</v>
      </c>
      <c r="J649" s="42">
        <v>5.0684931510000002</v>
      </c>
      <c r="K649" s="42">
        <v>11.150684930000001</v>
      </c>
    </row>
    <row r="650" spans="1:11" hidden="1">
      <c r="A650" s="42" t="s">
        <v>777</v>
      </c>
      <c r="B650" s="42">
        <v>173</v>
      </c>
      <c r="C650" s="42">
        <v>208.82</v>
      </c>
      <c r="D650" s="43">
        <v>36125.86</v>
      </c>
      <c r="E650" s="44">
        <v>0</v>
      </c>
      <c r="F650" s="44">
        <v>0.65900000000000003</v>
      </c>
      <c r="G650" s="42" t="s">
        <v>5</v>
      </c>
      <c r="H650" s="42">
        <v>0.47397260299999999</v>
      </c>
      <c r="I650" s="42">
        <v>7.1095890410000004</v>
      </c>
      <c r="J650" s="42">
        <v>11.849315069999999</v>
      </c>
      <c r="K650" s="42">
        <v>26.068493149999998</v>
      </c>
    </row>
    <row r="651" spans="1:11" hidden="1">
      <c r="A651" s="42" t="s">
        <v>778</v>
      </c>
      <c r="B651" s="42">
        <v>40</v>
      </c>
      <c r="C651" s="42">
        <v>902.72</v>
      </c>
      <c r="D651" s="43">
        <v>36108.800000000003</v>
      </c>
      <c r="E651" s="44">
        <v>0</v>
      </c>
      <c r="F651" s="44">
        <v>0.65800000000000003</v>
      </c>
      <c r="G651" s="42" t="s">
        <v>5</v>
      </c>
      <c r="H651" s="42">
        <v>0.109589041</v>
      </c>
      <c r="I651" s="42">
        <v>1.6438356160000001</v>
      </c>
      <c r="J651" s="42">
        <v>2.7397260270000001</v>
      </c>
      <c r="K651" s="42">
        <v>6.0273972599999999</v>
      </c>
    </row>
    <row r="652" spans="1:11" hidden="1">
      <c r="A652" s="42" t="s">
        <v>779</v>
      </c>
      <c r="B652" s="42">
        <v>31</v>
      </c>
      <c r="C652" s="42">
        <v>1144.1099999999999</v>
      </c>
      <c r="D652" s="43">
        <v>35467.410000000003</v>
      </c>
      <c r="E652" s="44">
        <v>0</v>
      </c>
      <c r="F652" s="44">
        <v>0.65800000000000003</v>
      </c>
      <c r="G652" s="42" t="s">
        <v>5</v>
      </c>
      <c r="H652" s="42">
        <v>8.4931507000000003E-2</v>
      </c>
      <c r="I652" s="42">
        <v>1.273972603</v>
      </c>
      <c r="J652" s="42">
        <v>2.1232876709999999</v>
      </c>
      <c r="K652" s="42">
        <v>4.6712328769999996</v>
      </c>
    </row>
    <row r="653" spans="1:11" hidden="1">
      <c r="A653" s="42" t="s">
        <v>780</v>
      </c>
      <c r="B653" s="42">
        <v>74</v>
      </c>
      <c r="C653" s="42">
        <v>474.77</v>
      </c>
      <c r="D653" s="43">
        <v>35132.980000000003</v>
      </c>
      <c r="E653" s="44">
        <v>0</v>
      </c>
      <c r="F653" s="44">
        <v>0.65700000000000003</v>
      </c>
      <c r="G653" s="42" t="s">
        <v>5</v>
      </c>
      <c r="H653" s="42">
        <v>0.20273972600000001</v>
      </c>
      <c r="I653" s="42">
        <v>3.0410958899999998</v>
      </c>
      <c r="J653" s="42">
        <v>5.0684931510000002</v>
      </c>
      <c r="K653" s="42">
        <v>11.150684930000001</v>
      </c>
    </row>
    <row r="654" spans="1:11" hidden="1">
      <c r="A654" s="42" t="s">
        <v>781</v>
      </c>
      <c r="B654" s="42">
        <v>104</v>
      </c>
      <c r="C654" s="42">
        <v>336.15</v>
      </c>
      <c r="D654" s="43">
        <v>34959.599999999999</v>
      </c>
      <c r="E654" s="44">
        <v>0</v>
      </c>
      <c r="F654" s="44">
        <v>0.65700000000000003</v>
      </c>
      <c r="G654" s="42" t="s">
        <v>5</v>
      </c>
      <c r="H654" s="42">
        <v>0.28493150699999997</v>
      </c>
      <c r="I654" s="42">
        <v>4.2739726029999998</v>
      </c>
      <c r="J654" s="42">
        <v>7.1232876709999999</v>
      </c>
      <c r="K654" s="42">
        <v>15.67123288</v>
      </c>
    </row>
    <row r="655" spans="1:11" hidden="1">
      <c r="A655" s="42" t="s">
        <v>782</v>
      </c>
      <c r="B655" s="42">
        <v>33</v>
      </c>
      <c r="C655" s="42">
        <v>1057.05</v>
      </c>
      <c r="D655" s="43">
        <v>34882.65</v>
      </c>
      <c r="E655" s="44">
        <v>0</v>
      </c>
      <c r="F655" s="44">
        <v>0.65600000000000003</v>
      </c>
      <c r="G655" s="42" t="s">
        <v>5</v>
      </c>
      <c r="H655" s="42">
        <v>9.0410958999999999E-2</v>
      </c>
      <c r="I655" s="42">
        <v>1.3561643839999999</v>
      </c>
      <c r="J655" s="42">
        <v>2.2602739729999999</v>
      </c>
      <c r="K655" s="42">
        <v>4.9726027400000001</v>
      </c>
    </row>
    <row r="656" spans="1:11" hidden="1">
      <c r="A656" s="42" t="s">
        <v>783</v>
      </c>
      <c r="B656" s="42">
        <v>39</v>
      </c>
      <c r="C656" s="42">
        <v>894.17</v>
      </c>
      <c r="D656" s="43">
        <v>34872.629999999997</v>
      </c>
      <c r="E656" s="44">
        <v>0</v>
      </c>
      <c r="F656" s="44">
        <v>0.65600000000000003</v>
      </c>
      <c r="G656" s="42" t="s">
        <v>5</v>
      </c>
      <c r="H656" s="42">
        <v>0.106849315</v>
      </c>
      <c r="I656" s="42">
        <v>1.602739726</v>
      </c>
      <c r="J656" s="42">
        <v>2.671232877</v>
      </c>
      <c r="K656" s="42">
        <v>5.8767123290000001</v>
      </c>
    </row>
    <row r="657" spans="1:11" hidden="1">
      <c r="A657" s="42" t="s">
        <v>784</v>
      </c>
      <c r="B657" s="42">
        <v>26</v>
      </c>
      <c r="C657" s="42">
        <v>1333.42</v>
      </c>
      <c r="D657" s="43">
        <v>34668.92</v>
      </c>
      <c r="E657" s="44">
        <v>0</v>
      </c>
      <c r="F657" s="44">
        <v>0.65500000000000003</v>
      </c>
      <c r="G657" s="42" t="s">
        <v>5</v>
      </c>
      <c r="H657" s="42">
        <v>7.1232877E-2</v>
      </c>
      <c r="I657" s="42">
        <v>1.068493151</v>
      </c>
      <c r="J657" s="42">
        <v>1.780821918</v>
      </c>
      <c r="K657" s="42">
        <v>3.9178082189999999</v>
      </c>
    </row>
    <row r="658" spans="1:11" hidden="1">
      <c r="A658" s="42" t="s">
        <v>785</v>
      </c>
      <c r="B658" s="42">
        <v>26</v>
      </c>
      <c r="C658" s="42">
        <v>1305.98</v>
      </c>
      <c r="D658" s="43">
        <v>33955.480000000003</v>
      </c>
      <c r="E658" s="44">
        <v>0</v>
      </c>
      <c r="F658" s="44">
        <v>0.65500000000000003</v>
      </c>
      <c r="G658" s="42" t="s">
        <v>5</v>
      </c>
      <c r="H658" s="42">
        <v>7.1232877E-2</v>
      </c>
      <c r="I658" s="42">
        <v>1.068493151</v>
      </c>
      <c r="J658" s="42">
        <v>1.780821918</v>
      </c>
      <c r="K658" s="42">
        <v>3.9178082189999999</v>
      </c>
    </row>
    <row r="659" spans="1:11" hidden="1">
      <c r="A659" s="42" t="s">
        <v>786</v>
      </c>
      <c r="B659" s="42">
        <v>87</v>
      </c>
      <c r="C659" s="42">
        <v>388.65</v>
      </c>
      <c r="D659" s="43">
        <v>33812.550000000003</v>
      </c>
      <c r="E659" s="44">
        <v>0</v>
      </c>
      <c r="F659" s="44">
        <v>0.65400000000000003</v>
      </c>
      <c r="G659" s="42" t="s">
        <v>5</v>
      </c>
      <c r="H659" s="42">
        <v>0.23835616400000001</v>
      </c>
      <c r="I659" s="42">
        <v>3.5753424659999999</v>
      </c>
      <c r="J659" s="42">
        <v>5.9589041099999998</v>
      </c>
      <c r="K659" s="42">
        <v>13.109589039999999</v>
      </c>
    </row>
    <row r="660" spans="1:11" hidden="1">
      <c r="A660" s="42" t="s">
        <v>787</v>
      </c>
      <c r="B660" s="42">
        <v>56</v>
      </c>
      <c r="C660" s="42">
        <v>601.9</v>
      </c>
      <c r="D660" s="43">
        <v>33706.400000000001</v>
      </c>
      <c r="E660" s="44">
        <v>0</v>
      </c>
      <c r="F660" s="44">
        <v>0.65400000000000003</v>
      </c>
      <c r="G660" s="42" t="s">
        <v>5</v>
      </c>
      <c r="H660" s="42">
        <v>0.15342465799999999</v>
      </c>
      <c r="I660" s="42">
        <v>2.3013698630000001</v>
      </c>
      <c r="J660" s="42">
        <v>3.8356164380000002</v>
      </c>
      <c r="K660" s="42">
        <v>8.438356164</v>
      </c>
    </row>
    <row r="661" spans="1:11" hidden="1">
      <c r="A661" s="42" t="s">
        <v>788</v>
      </c>
      <c r="B661" s="42">
        <v>79</v>
      </c>
      <c r="C661" s="42">
        <v>426.45</v>
      </c>
      <c r="D661" s="43">
        <v>33689.550000000003</v>
      </c>
      <c r="E661" s="44">
        <v>0</v>
      </c>
      <c r="F661" s="44">
        <v>0.65300000000000002</v>
      </c>
      <c r="G661" s="42" t="s">
        <v>5</v>
      </c>
      <c r="H661" s="42">
        <v>0.216438356</v>
      </c>
      <c r="I661" s="42">
        <v>3.2465753419999999</v>
      </c>
      <c r="J661" s="42">
        <v>5.4109589040000001</v>
      </c>
      <c r="K661" s="42">
        <v>11.904109589999999</v>
      </c>
    </row>
    <row r="662" spans="1:11" hidden="1">
      <c r="A662" s="42" t="s">
        <v>789</v>
      </c>
      <c r="B662" s="42">
        <v>53</v>
      </c>
      <c r="C662" s="42">
        <v>633.55999999999995</v>
      </c>
      <c r="D662" s="43">
        <v>33578.68</v>
      </c>
      <c r="E662" s="44">
        <v>0</v>
      </c>
      <c r="F662" s="44">
        <v>0.65200000000000002</v>
      </c>
      <c r="G662" s="42" t="s">
        <v>5</v>
      </c>
      <c r="H662" s="42">
        <v>0.145205479</v>
      </c>
      <c r="I662" s="42">
        <v>2.1780821920000002</v>
      </c>
      <c r="J662" s="42">
        <v>3.6301369860000001</v>
      </c>
      <c r="K662" s="42">
        <v>7.9863013699999996</v>
      </c>
    </row>
    <row r="663" spans="1:11" hidden="1">
      <c r="A663" s="42" t="s">
        <v>790</v>
      </c>
      <c r="B663" s="42">
        <v>62</v>
      </c>
      <c r="C663" s="42">
        <v>535.27</v>
      </c>
      <c r="D663" s="43">
        <v>33186.74</v>
      </c>
      <c r="E663" s="44">
        <v>0</v>
      </c>
      <c r="F663" s="44">
        <v>0.65200000000000002</v>
      </c>
      <c r="G663" s="42" t="s">
        <v>5</v>
      </c>
      <c r="H663" s="42">
        <v>0.16986301400000001</v>
      </c>
      <c r="I663" s="42">
        <v>2.547945205</v>
      </c>
      <c r="J663" s="42">
        <v>4.2465753419999999</v>
      </c>
      <c r="K663" s="42">
        <v>9.3424657530000008</v>
      </c>
    </row>
    <row r="664" spans="1:11" hidden="1">
      <c r="A664" s="42" t="s">
        <v>791</v>
      </c>
      <c r="B664" s="42">
        <v>143</v>
      </c>
      <c r="C664" s="42">
        <v>229.59</v>
      </c>
      <c r="D664" s="43">
        <v>32831.370000000003</v>
      </c>
      <c r="E664" s="44">
        <v>0</v>
      </c>
      <c r="F664" s="44">
        <v>0.65100000000000002</v>
      </c>
      <c r="G664" s="42" t="s">
        <v>5</v>
      </c>
      <c r="H664" s="42">
        <v>0.39178082199999997</v>
      </c>
      <c r="I664" s="42">
        <v>5.8767123290000001</v>
      </c>
      <c r="J664" s="42">
        <v>9.7945205479999995</v>
      </c>
      <c r="K664" s="42">
        <v>21.547945210000002</v>
      </c>
    </row>
    <row r="665" spans="1:11" hidden="1">
      <c r="A665" s="42" t="s">
        <v>792</v>
      </c>
      <c r="B665" s="42">
        <v>59</v>
      </c>
      <c r="C665" s="42">
        <v>555.97</v>
      </c>
      <c r="D665" s="43">
        <v>32802.230000000003</v>
      </c>
      <c r="E665" s="44">
        <v>0</v>
      </c>
      <c r="F665" s="44">
        <v>0.65100000000000002</v>
      </c>
      <c r="G665" s="42" t="s">
        <v>5</v>
      </c>
      <c r="H665" s="42">
        <v>0.16164383600000001</v>
      </c>
      <c r="I665" s="42">
        <v>2.4246575340000001</v>
      </c>
      <c r="J665" s="42">
        <v>4.0410958900000002</v>
      </c>
      <c r="K665" s="42">
        <v>8.8904109590000004</v>
      </c>
    </row>
    <row r="666" spans="1:11" hidden="1">
      <c r="A666" s="42" t="s">
        <v>793</v>
      </c>
      <c r="B666" s="42">
        <v>53</v>
      </c>
      <c r="C666" s="42">
        <v>614.27</v>
      </c>
      <c r="D666" s="43">
        <v>32556.31</v>
      </c>
      <c r="E666" s="44">
        <v>0</v>
      </c>
      <c r="F666" s="44">
        <v>0.65</v>
      </c>
      <c r="G666" s="42" t="s">
        <v>5</v>
      </c>
      <c r="H666" s="42">
        <v>0.145205479</v>
      </c>
      <c r="I666" s="42">
        <v>2.1780821920000002</v>
      </c>
      <c r="J666" s="42">
        <v>3.6301369860000001</v>
      </c>
      <c r="K666" s="42">
        <v>7.9863013699999996</v>
      </c>
    </row>
    <row r="667" spans="1:11" hidden="1">
      <c r="A667" s="42" t="s">
        <v>794</v>
      </c>
      <c r="B667" s="42">
        <v>51</v>
      </c>
      <c r="C667" s="42">
        <v>634.04</v>
      </c>
      <c r="D667" s="43">
        <v>32336.04</v>
      </c>
      <c r="E667" s="44">
        <v>0</v>
      </c>
      <c r="F667" s="44">
        <v>0.65</v>
      </c>
      <c r="G667" s="42" t="s">
        <v>5</v>
      </c>
      <c r="H667" s="42">
        <v>0.139726027</v>
      </c>
      <c r="I667" s="42">
        <v>2.0958904110000001</v>
      </c>
      <c r="J667" s="42">
        <v>3.4931506849999998</v>
      </c>
      <c r="K667" s="42">
        <v>7.6849315069999999</v>
      </c>
    </row>
    <row r="668" spans="1:11" hidden="1">
      <c r="A668" s="42" t="s">
        <v>795</v>
      </c>
      <c r="B668" s="42">
        <v>45</v>
      </c>
      <c r="C668" s="42">
        <v>717.56</v>
      </c>
      <c r="D668" s="43">
        <v>32290.2</v>
      </c>
      <c r="E668" s="44">
        <v>0</v>
      </c>
      <c r="F668" s="44">
        <v>0.64900000000000002</v>
      </c>
      <c r="G668" s="42" t="s">
        <v>5</v>
      </c>
      <c r="H668" s="42">
        <v>0.123287671</v>
      </c>
      <c r="I668" s="42">
        <v>1.8493150679999999</v>
      </c>
      <c r="J668" s="42">
        <v>3.0821917810000001</v>
      </c>
      <c r="K668" s="42">
        <v>6.780821918</v>
      </c>
    </row>
    <row r="669" spans="1:11" hidden="1">
      <c r="A669" s="42" t="s">
        <v>796</v>
      </c>
      <c r="B669" s="42">
        <v>42</v>
      </c>
      <c r="C669" s="42">
        <v>759.89</v>
      </c>
      <c r="D669" s="43">
        <v>31915.38</v>
      </c>
      <c r="E669" s="44">
        <v>0</v>
      </c>
      <c r="F669" s="44">
        <v>0.64900000000000002</v>
      </c>
      <c r="G669" s="42" t="s">
        <v>5</v>
      </c>
      <c r="H669" s="42">
        <v>0.11506849299999999</v>
      </c>
      <c r="I669" s="42">
        <v>1.726027397</v>
      </c>
      <c r="J669" s="42">
        <v>2.8767123290000001</v>
      </c>
      <c r="K669" s="42">
        <v>6.3287671230000004</v>
      </c>
    </row>
    <row r="670" spans="1:11" hidden="1">
      <c r="A670" s="42" t="s">
        <v>797</v>
      </c>
      <c r="B670" s="42">
        <v>28</v>
      </c>
      <c r="C670" s="42">
        <v>1136.58</v>
      </c>
      <c r="D670" s="43">
        <v>31824.240000000002</v>
      </c>
      <c r="E670" s="44">
        <v>0</v>
      </c>
      <c r="F670" s="44">
        <v>0.64800000000000002</v>
      </c>
      <c r="G670" s="42" t="s">
        <v>5</v>
      </c>
      <c r="H670" s="42">
        <v>7.6712328999999996E-2</v>
      </c>
      <c r="I670" s="42">
        <v>1.1506849320000001</v>
      </c>
      <c r="J670" s="42">
        <v>1.9178082190000001</v>
      </c>
      <c r="K670" s="42">
        <v>4.219178082</v>
      </c>
    </row>
    <row r="671" spans="1:11" hidden="1">
      <c r="A671" s="42" t="s">
        <v>798</v>
      </c>
      <c r="B671" s="42">
        <v>22</v>
      </c>
      <c r="C671" s="42">
        <v>1441.92</v>
      </c>
      <c r="D671" s="43">
        <v>31722.240000000002</v>
      </c>
      <c r="E671" s="44">
        <v>0</v>
      </c>
      <c r="F671" s="44">
        <v>0.64800000000000002</v>
      </c>
      <c r="G671" s="42" t="s">
        <v>5</v>
      </c>
      <c r="H671" s="42">
        <v>6.0273973000000002E-2</v>
      </c>
      <c r="I671" s="42">
        <v>0.90410958900000005</v>
      </c>
      <c r="J671" s="42">
        <v>1.506849315</v>
      </c>
      <c r="K671" s="42">
        <v>3.3150684930000001</v>
      </c>
    </row>
    <row r="672" spans="1:11" hidden="1">
      <c r="A672" s="42" t="s">
        <v>799</v>
      </c>
      <c r="B672" s="42">
        <v>101</v>
      </c>
      <c r="C672" s="42">
        <v>313.99</v>
      </c>
      <c r="D672" s="43">
        <v>31712.99</v>
      </c>
      <c r="E672" s="44">
        <v>0</v>
      </c>
      <c r="F672" s="44">
        <v>0.64700000000000002</v>
      </c>
      <c r="G672" s="42" t="s">
        <v>5</v>
      </c>
      <c r="H672" s="42">
        <v>0.27671232899999998</v>
      </c>
      <c r="I672" s="42">
        <v>4.1506849319999999</v>
      </c>
      <c r="J672" s="42">
        <v>6.9178082190000003</v>
      </c>
      <c r="K672" s="42">
        <v>15.219178080000001</v>
      </c>
    </row>
    <row r="673" spans="1:11" hidden="1">
      <c r="A673" s="42" t="s">
        <v>800</v>
      </c>
      <c r="B673" s="42">
        <v>84</v>
      </c>
      <c r="C673" s="42">
        <v>377.28</v>
      </c>
      <c r="D673" s="43">
        <v>31691.52</v>
      </c>
      <c r="E673" s="44">
        <v>0</v>
      </c>
      <c r="F673" s="44">
        <v>0.64600000000000002</v>
      </c>
      <c r="G673" s="42" t="s">
        <v>5</v>
      </c>
      <c r="H673" s="42">
        <v>0.23013698599999999</v>
      </c>
      <c r="I673" s="42">
        <v>3.452054795</v>
      </c>
      <c r="J673" s="42">
        <v>5.7534246580000001</v>
      </c>
      <c r="K673" s="42">
        <v>12.657534249999999</v>
      </c>
    </row>
    <row r="674" spans="1:11" hidden="1">
      <c r="A674" s="42" t="s">
        <v>801</v>
      </c>
      <c r="B674" s="42">
        <v>84</v>
      </c>
      <c r="C674" s="42">
        <v>377.28</v>
      </c>
      <c r="D674" s="43">
        <v>31691.52</v>
      </c>
      <c r="E674" s="44">
        <v>0</v>
      </c>
      <c r="F674" s="44">
        <v>0.64600000000000002</v>
      </c>
      <c r="G674" s="42" t="s">
        <v>5</v>
      </c>
      <c r="H674" s="42">
        <v>0.23013698599999999</v>
      </c>
      <c r="I674" s="42">
        <v>3.452054795</v>
      </c>
      <c r="J674" s="42">
        <v>5.7534246580000001</v>
      </c>
      <c r="K674" s="42">
        <v>12.657534249999999</v>
      </c>
    </row>
    <row r="675" spans="1:11" hidden="1">
      <c r="A675" s="42" t="s">
        <v>802</v>
      </c>
      <c r="B675" s="42">
        <v>80</v>
      </c>
      <c r="C675" s="42">
        <v>392.05</v>
      </c>
      <c r="D675" s="43">
        <v>31364</v>
      </c>
      <c r="E675" s="44">
        <v>0</v>
      </c>
      <c r="F675" s="44">
        <v>0.64600000000000002</v>
      </c>
      <c r="G675" s="42" t="s">
        <v>5</v>
      </c>
      <c r="H675" s="42">
        <v>0.219178082</v>
      </c>
      <c r="I675" s="42">
        <v>3.2876712330000002</v>
      </c>
      <c r="J675" s="42">
        <v>5.4794520550000003</v>
      </c>
      <c r="K675" s="42">
        <v>12.05479452</v>
      </c>
    </row>
    <row r="676" spans="1:11" hidden="1">
      <c r="A676" s="42" t="s">
        <v>803</v>
      </c>
      <c r="B676" s="42">
        <v>103</v>
      </c>
      <c r="C676" s="42">
        <v>303.92</v>
      </c>
      <c r="D676" s="43">
        <v>31303.759999999998</v>
      </c>
      <c r="E676" s="44">
        <v>0</v>
      </c>
      <c r="F676" s="44">
        <v>0.64500000000000002</v>
      </c>
      <c r="G676" s="42" t="s">
        <v>5</v>
      </c>
      <c r="H676" s="42">
        <v>0.28219178099999997</v>
      </c>
      <c r="I676" s="42">
        <v>4.2328767120000004</v>
      </c>
      <c r="J676" s="42">
        <v>7.0547945209999998</v>
      </c>
      <c r="K676" s="42">
        <v>15.520547949999999</v>
      </c>
    </row>
    <row r="677" spans="1:11" hidden="1">
      <c r="A677" s="42" t="s">
        <v>804</v>
      </c>
      <c r="B677" s="42">
        <v>84</v>
      </c>
      <c r="C677" s="42">
        <v>370.89</v>
      </c>
      <c r="D677" s="43">
        <v>31154.76</v>
      </c>
      <c r="E677" s="44">
        <v>0</v>
      </c>
      <c r="F677" s="44">
        <v>0.64500000000000002</v>
      </c>
      <c r="G677" s="42" t="s">
        <v>5</v>
      </c>
      <c r="H677" s="42">
        <v>0.23013698599999999</v>
      </c>
      <c r="I677" s="42">
        <v>3.452054795</v>
      </c>
      <c r="J677" s="42">
        <v>5.7534246580000001</v>
      </c>
      <c r="K677" s="42">
        <v>12.657534249999999</v>
      </c>
    </row>
    <row r="678" spans="1:11" hidden="1">
      <c r="A678" s="42" t="s">
        <v>805</v>
      </c>
      <c r="B678" s="42">
        <v>59</v>
      </c>
      <c r="C678" s="42">
        <v>523.46</v>
      </c>
      <c r="D678" s="43">
        <v>30884.14</v>
      </c>
      <c r="E678" s="44">
        <v>0</v>
      </c>
      <c r="F678" s="44">
        <v>0.64400000000000002</v>
      </c>
      <c r="G678" s="42" t="s">
        <v>5</v>
      </c>
      <c r="H678" s="42">
        <v>0.16164383600000001</v>
      </c>
      <c r="I678" s="42">
        <v>2.4246575340000001</v>
      </c>
      <c r="J678" s="42">
        <v>4.0410958900000002</v>
      </c>
      <c r="K678" s="42">
        <v>8.8904109590000004</v>
      </c>
    </row>
    <row r="679" spans="1:11" hidden="1">
      <c r="A679" s="42" t="s">
        <v>806</v>
      </c>
      <c r="B679" s="42">
        <v>81</v>
      </c>
      <c r="C679" s="42">
        <v>379.62</v>
      </c>
      <c r="D679" s="43">
        <v>30749.22</v>
      </c>
      <c r="E679" s="44">
        <v>0</v>
      </c>
      <c r="F679" s="44">
        <v>0.64400000000000002</v>
      </c>
      <c r="G679" s="42" t="s">
        <v>5</v>
      </c>
      <c r="H679" s="42">
        <v>0.22191780799999999</v>
      </c>
      <c r="I679" s="42">
        <v>3.328767123</v>
      </c>
      <c r="J679" s="42">
        <v>5.5479452050000004</v>
      </c>
      <c r="K679" s="42">
        <v>12.20547945</v>
      </c>
    </row>
    <row r="680" spans="1:11" hidden="1">
      <c r="A680" s="42" t="s">
        <v>807</v>
      </c>
      <c r="B680" s="42">
        <v>48</v>
      </c>
      <c r="C680" s="42">
        <v>636.12</v>
      </c>
      <c r="D680" s="43">
        <v>30533.759999999998</v>
      </c>
      <c r="E680" s="44">
        <v>0</v>
      </c>
      <c r="F680" s="44">
        <v>0.64300000000000002</v>
      </c>
      <c r="G680" s="42" t="s">
        <v>5</v>
      </c>
      <c r="H680" s="42">
        <v>0.13150684900000001</v>
      </c>
      <c r="I680" s="42">
        <v>1.9726027399999999</v>
      </c>
      <c r="J680" s="42">
        <v>3.2876712330000002</v>
      </c>
      <c r="K680" s="42">
        <v>7.2328767120000004</v>
      </c>
    </row>
    <row r="681" spans="1:11" hidden="1">
      <c r="A681" s="42" t="s">
        <v>808</v>
      </c>
      <c r="B681" s="42">
        <v>103</v>
      </c>
      <c r="C681" s="42">
        <v>293.48</v>
      </c>
      <c r="D681" s="43">
        <v>30228.44</v>
      </c>
      <c r="E681" s="44">
        <v>0</v>
      </c>
      <c r="F681" s="44">
        <v>0.64300000000000002</v>
      </c>
      <c r="G681" s="42" t="s">
        <v>5</v>
      </c>
      <c r="H681" s="42">
        <v>0.28219178099999997</v>
      </c>
      <c r="I681" s="42">
        <v>4.2328767120000004</v>
      </c>
      <c r="J681" s="42">
        <v>7.0547945209999998</v>
      </c>
      <c r="K681" s="42">
        <v>15.520547949999999</v>
      </c>
    </row>
    <row r="682" spans="1:11" hidden="1">
      <c r="A682" s="42" t="s">
        <v>809</v>
      </c>
      <c r="B682" s="42">
        <v>69</v>
      </c>
      <c r="C682" s="42">
        <v>437.62</v>
      </c>
      <c r="D682" s="43">
        <v>30195.78</v>
      </c>
      <c r="E682" s="44">
        <v>0</v>
      </c>
      <c r="F682" s="44">
        <v>0.64200000000000002</v>
      </c>
      <c r="G682" s="42" t="s">
        <v>5</v>
      </c>
      <c r="H682" s="42">
        <v>0.18904109599999999</v>
      </c>
      <c r="I682" s="42">
        <v>2.8356164380000002</v>
      </c>
      <c r="J682" s="42">
        <v>4.7260273970000002</v>
      </c>
      <c r="K682" s="42">
        <v>10.39726027</v>
      </c>
    </row>
    <row r="683" spans="1:11" hidden="1">
      <c r="A683" s="42" t="s">
        <v>810</v>
      </c>
      <c r="B683" s="42">
        <v>60</v>
      </c>
      <c r="C683" s="42">
        <v>499.04</v>
      </c>
      <c r="D683" s="43">
        <v>29942.400000000001</v>
      </c>
      <c r="E683" s="44">
        <v>0</v>
      </c>
      <c r="F683" s="44">
        <v>0.64100000000000001</v>
      </c>
      <c r="G683" s="42" t="s">
        <v>5</v>
      </c>
      <c r="H683" s="42">
        <v>0.16438356200000001</v>
      </c>
      <c r="I683" s="42">
        <v>2.4657534249999999</v>
      </c>
      <c r="J683" s="42">
        <v>4.1095890410000004</v>
      </c>
      <c r="K683" s="42">
        <v>9.0410958899999994</v>
      </c>
    </row>
    <row r="684" spans="1:11" hidden="1">
      <c r="A684" s="42" t="s">
        <v>811</v>
      </c>
      <c r="B684" s="42">
        <v>334</v>
      </c>
      <c r="C684" s="42">
        <v>89.6</v>
      </c>
      <c r="D684" s="43">
        <v>29926.400000000001</v>
      </c>
      <c r="E684" s="44">
        <v>0</v>
      </c>
      <c r="F684" s="44">
        <v>0.64100000000000001</v>
      </c>
      <c r="G684" s="42" t="s">
        <v>5</v>
      </c>
      <c r="H684" s="42">
        <v>0.91506849300000004</v>
      </c>
      <c r="I684" s="42">
        <v>13.7260274</v>
      </c>
      <c r="J684" s="42">
        <v>22.87671233</v>
      </c>
      <c r="K684" s="42">
        <v>50.328767120000002</v>
      </c>
    </row>
    <row r="685" spans="1:11" hidden="1">
      <c r="A685" s="42" t="s">
        <v>812</v>
      </c>
      <c r="B685" s="42">
        <v>34</v>
      </c>
      <c r="C685" s="42">
        <v>880.18</v>
      </c>
      <c r="D685" s="43">
        <v>29926.12</v>
      </c>
      <c r="E685" s="44">
        <v>0</v>
      </c>
      <c r="F685" s="44">
        <v>0.64</v>
      </c>
      <c r="G685" s="42" t="s">
        <v>5</v>
      </c>
      <c r="H685" s="42">
        <v>9.3150684999999997E-2</v>
      </c>
      <c r="I685" s="42">
        <v>1.397260274</v>
      </c>
      <c r="J685" s="42">
        <v>2.328767123</v>
      </c>
      <c r="K685" s="42">
        <v>5.1232876709999999</v>
      </c>
    </row>
    <row r="686" spans="1:11" hidden="1">
      <c r="A686" s="42" t="s">
        <v>813</v>
      </c>
      <c r="B686" s="42">
        <v>96</v>
      </c>
      <c r="C686" s="42">
        <v>306.20999999999998</v>
      </c>
      <c r="D686" s="43">
        <v>29396.16</v>
      </c>
      <c r="E686" s="44">
        <v>0</v>
      </c>
      <c r="F686" s="44">
        <v>0.64</v>
      </c>
      <c r="G686" s="42" t="s">
        <v>5</v>
      </c>
      <c r="H686" s="42">
        <v>0.26301369899999999</v>
      </c>
      <c r="I686" s="42">
        <v>3.9452054790000002</v>
      </c>
      <c r="J686" s="42">
        <v>6.5753424660000004</v>
      </c>
      <c r="K686" s="42">
        <v>14.46575342</v>
      </c>
    </row>
    <row r="687" spans="1:11" hidden="1">
      <c r="A687" s="42" t="s">
        <v>814</v>
      </c>
      <c r="B687" s="42">
        <v>81</v>
      </c>
      <c r="C687" s="42">
        <v>362.43</v>
      </c>
      <c r="D687" s="43">
        <v>29356.83</v>
      </c>
      <c r="E687" s="44">
        <v>0</v>
      </c>
      <c r="F687" s="44">
        <v>0.63900000000000001</v>
      </c>
      <c r="G687" s="42" t="s">
        <v>5</v>
      </c>
      <c r="H687" s="42">
        <v>0.22191780799999999</v>
      </c>
      <c r="I687" s="42">
        <v>3.328767123</v>
      </c>
      <c r="J687" s="42">
        <v>5.5479452050000004</v>
      </c>
      <c r="K687" s="42">
        <v>12.20547945</v>
      </c>
    </row>
    <row r="688" spans="1:11" hidden="1">
      <c r="A688" s="42" t="s">
        <v>815</v>
      </c>
      <c r="B688" s="42">
        <v>80</v>
      </c>
      <c r="C688" s="42">
        <v>366.76</v>
      </c>
      <c r="D688" s="43">
        <v>29340.799999999999</v>
      </c>
      <c r="E688" s="44">
        <v>0</v>
      </c>
      <c r="F688" s="44">
        <v>0.63900000000000001</v>
      </c>
      <c r="G688" s="42" t="s">
        <v>5</v>
      </c>
      <c r="H688" s="42">
        <v>0.219178082</v>
      </c>
      <c r="I688" s="42">
        <v>3.2876712330000002</v>
      </c>
      <c r="J688" s="42">
        <v>5.4794520550000003</v>
      </c>
      <c r="K688" s="42">
        <v>12.05479452</v>
      </c>
    </row>
    <row r="689" spans="1:11" hidden="1">
      <c r="A689" s="42" t="s">
        <v>816</v>
      </c>
      <c r="B689" s="42">
        <v>49</v>
      </c>
      <c r="C689" s="42">
        <v>591.61</v>
      </c>
      <c r="D689" s="43">
        <v>28988.89</v>
      </c>
      <c r="E689" s="44">
        <v>0</v>
      </c>
      <c r="F689" s="44">
        <v>0.63800000000000001</v>
      </c>
      <c r="G689" s="42" t="s">
        <v>5</v>
      </c>
      <c r="H689" s="42">
        <v>0.13424657500000001</v>
      </c>
      <c r="I689" s="42">
        <v>2.0136986299999999</v>
      </c>
      <c r="J689" s="42">
        <v>3.3561643839999999</v>
      </c>
      <c r="K689" s="42">
        <v>7.3835616440000003</v>
      </c>
    </row>
    <row r="690" spans="1:11" hidden="1">
      <c r="A690" s="42" t="s">
        <v>817</v>
      </c>
      <c r="B690" s="42">
        <v>81</v>
      </c>
      <c r="C690" s="42">
        <v>356.85</v>
      </c>
      <c r="D690" s="43">
        <v>28904.85</v>
      </c>
      <c r="E690" s="44">
        <v>0</v>
      </c>
      <c r="F690" s="44">
        <v>0.63800000000000001</v>
      </c>
      <c r="G690" s="42" t="s">
        <v>5</v>
      </c>
      <c r="H690" s="42">
        <v>0.22191780799999999</v>
      </c>
      <c r="I690" s="42">
        <v>3.328767123</v>
      </c>
      <c r="J690" s="42">
        <v>5.5479452050000004</v>
      </c>
      <c r="K690" s="42">
        <v>12.20547945</v>
      </c>
    </row>
    <row r="691" spans="1:11" hidden="1">
      <c r="A691" s="42" t="s">
        <v>818</v>
      </c>
      <c r="B691" s="42">
        <v>32</v>
      </c>
      <c r="C691" s="42">
        <v>900.42</v>
      </c>
      <c r="D691" s="43">
        <v>28813.439999999999</v>
      </c>
      <c r="E691" s="44">
        <v>0</v>
      </c>
      <c r="F691" s="44">
        <v>0.63700000000000001</v>
      </c>
      <c r="G691" s="42" t="s">
        <v>5</v>
      </c>
      <c r="H691" s="42">
        <v>8.7671233000000001E-2</v>
      </c>
      <c r="I691" s="42">
        <v>1.3150684930000001</v>
      </c>
      <c r="J691" s="42">
        <v>2.1917808220000001</v>
      </c>
      <c r="K691" s="42">
        <v>4.8219178080000002</v>
      </c>
    </row>
    <row r="692" spans="1:11" hidden="1">
      <c r="A692" s="42" t="s">
        <v>819</v>
      </c>
      <c r="B692" s="42">
        <v>65</v>
      </c>
      <c r="C692" s="42">
        <v>443.12</v>
      </c>
      <c r="D692" s="43">
        <v>28802.799999999999</v>
      </c>
      <c r="E692" s="44">
        <v>0</v>
      </c>
      <c r="F692" s="44">
        <v>0.63700000000000001</v>
      </c>
      <c r="G692" s="42" t="s">
        <v>5</v>
      </c>
      <c r="H692" s="42">
        <v>0.178082192</v>
      </c>
      <c r="I692" s="42">
        <v>2.671232877</v>
      </c>
      <c r="J692" s="42">
        <v>4.4520547949999996</v>
      </c>
      <c r="K692" s="42">
        <v>9.7945205479999995</v>
      </c>
    </row>
    <row r="693" spans="1:11" hidden="1">
      <c r="A693" s="42" t="s">
        <v>820</v>
      </c>
      <c r="B693" s="42">
        <v>82</v>
      </c>
      <c r="C693" s="42">
        <v>346.52</v>
      </c>
      <c r="D693" s="43">
        <v>28414.639999999999</v>
      </c>
      <c r="E693" s="44">
        <v>0</v>
      </c>
      <c r="F693" s="44">
        <v>0.63600000000000001</v>
      </c>
      <c r="G693" s="42" t="s">
        <v>5</v>
      </c>
      <c r="H693" s="42">
        <v>0.22465753399999999</v>
      </c>
      <c r="I693" s="42">
        <v>3.3698630139999999</v>
      </c>
      <c r="J693" s="42">
        <v>5.6164383559999997</v>
      </c>
      <c r="K693" s="42">
        <v>12.356164379999999</v>
      </c>
    </row>
    <row r="694" spans="1:11" hidden="1">
      <c r="A694" s="42" t="s">
        <v>821</v>
      </c>
      <c r="B694" s="42">
        <v>49</v>
      </c>
      <c r="C694" s="42">
        <v>577.55999999999995</v>
      </c>
      <c r="D694" s="43">
        <v>28300.44</v>
      </c>
      <c r="E694" s="44">
        <v>0</v>
      </c>
      <c r="F694" s="44">
        <v>0.63600000000000001</v>
      </c>
      <c r="G694" s="42" t="s">
        <v>5</v>
      </c>
      <c r="H694" s="42">
        <v>0.13424657500000001</v>
      </c>
      <c r="I694" s="42">
        <v>2.0136986299999999</v>
      </c>
      <c r="J694" s="42">
        <v>3.3561643839999999</v>
      </c>
      <c r="K694" s="42">
        <v>7.3835616440000003</v>
      </c>
    </row>
    <row r="695" spans="1:11" hidden="1">
      <c r="A695" s="42" t="s">
        <v>822</v>
      </c>
      <c r="B695" s="42">
        <v>48</v>
      </c>
      <c r="C695" s="42">
        <v>586.9</v>
      </c>
      <c r="D695" s="43">
        <v>28171.200000000001</v>
      </c>
      <c r="E695" s="44">
        <v>0</v>
      </c>
      <c r="F695" s="44">
        <v>0.63500000000000001</v>
      </c>
      <c r="G695" s="42" t="s">
        <v>5</v>
      </c>
      <c r="H695" s="42">
        <v>0.13150684900000001</v>
      </c>
      <c r="I695" s="42">
        <v>1.9726027399999999</v>
      </c>
      <c r="J695" s="42">
        <v>3.2876712330000002</v>
      </c>
      <c r="K695" s="42">
        <v>7.2328767120000004</v>
      </c>
    </row>
    <row r="696" spans="1:11" hidden="1">
      <c r="A696" s="42" t="s">
        <v>823</v>
      </c>
      <c r="B696" s="42">
        <v>28</v>
      </c>
      <c r="C696" s="42">
        <v>1005.94</v>
      </c>
      <c r="D696" s="43">
        <v>28166.32</v>
      </c>
      <c r="E696" s="44">
        <v>0</v>
      </c>
      <c r="F696" s="44">
        <v>0.63500000000000001</v>
      </c>
      <c r="G696" s="42" t="s">
        <v>5</v>
      </c>
      <c r="H696" s="42">
        <v>7.6712328999999996E-2</v>
      </c>
      <c r="I696" s="42">
        <v>1.1506849320000001</v>
      </c>
      <c r="J696" s="42">
        <v>1.9178082190000001</v>
      </c>
      <c r="K696" s="42">
        <v>4.219178082</v>
      </c>
    </row>
    <row r="697" spans="1:11" hidden="1">
      <c r="A697" s="42" t="s">
        <v>824</v>
      </c>
      <c r="B697" s="42">
        <v>94</v>
      </c>
      <c r="C697" s="42">
        <v>299.63</v>
      </c>
      <c r="D697" s="43">
        <v>28165.22</v>
      </c>
      <c r="E697" s="44">
        <v>0</v>
      </c>
      <c r="F697" s="44">
        <v>0.63400000000000001</v>
      </c>
      <c r="G697" s="42" t="s">
        <v>5</v>
      </c>
      <c r="H697" s="42">
        <v>0.25753424699999999</v>
      </c>
      <c r="I697" s="42">
        <v>3.8630136990000001</v>
      </c>
      <c r="J697" s="42">
        <v>6.438356164</v>
      </c>
      <c r="K697" s="42">
        <v>14.164383559999999</v>
      </c>
    </row>
    <row r="698" spans="1:11" hidden="1">
      <c r="A698" s="42" t="s">
        <v>825</v>
      </c>
      <c r="B698" s="42">
        <v>72</v>
      </c>
      <c r="C698" s="42">
        <v>389.61</v>
      </c>
      <c r="D698" s="43">
        <v>28051.919999999998</v>
      </c>
      <c r="E698" s="44">
        <v>0</v>
      </c>
      <c r="F698" s="44">
        <v>0.63400000000000001</v>
      </c>
      <c r="G698" s="42" t="s">
        <v>5</v>
      </c>
      <c r="H698" s="42">
        <v>0.19726027400000001</v>
      </c>
      <c r="I698" s="42">
        <v>2.9589041100000002</v>
      </c>
      <c r="J698" s="42">
        <v>4.9315068489999998</v>
      </c>
      <c r="K698" s="42">
        <v>10.849315069999999</v>
      </c>
    </row>
    <row r="699" spans="1:11" hidden="1">
      <c r="A699" s="42" t="s">
        <v>826</v>
      </c>
      <c r="B699" s="42">
        <v>95</v>
      </c>
      <c r="C699" s="42">
        <v>294.31</v>
      </c>
      <c r="D699" s="43">
        <v>27959.45</v>
      </c>
      <c r="E699" s="44">
        <v>0</v>
      </c>
      <c r="F699" s="44">
        <v>0.63300000000000001</v>
      </c>
      <c r="G699" s="42" t="s">
        <v>5</v>
      </c>
      <c r="H699" s="42">
        <v>0.26027397299999999</v>
      </c>
      <c r="I699" s="42">
        <v>3.9041095889999999</v>
      </c>
      <c r="J699" s="42">
        <v>6.5068493150000002</v>
      </c>
      <c r="K699" s="42">
        <v>14.31506849</v>
      </c>
    </row>
    <row r="700" spans="1:11" hidden="1">
      <c r="A700" s="42" t="s">
        <v>827</v>
      </c>
      <c r="B700" s="42">
        <v>43</v>
      </c>
      <c r="C700" s="42">
        <v>649.91999999999996</v>
      </c>
      <c r="D700" s="43">
        <v>27946.560000000001</v>
      </c>
      <c r="E700" s="44">
        <v>0</v>
      </c>
      <c r="F700" s="44">
        <v>0.63300000000000001</v>
      </c>
      <c r="G700" s="42" t="s">
        <v>5</v>
      </c>
      <c r="H700" s="42">
        <v>0.11780821900000001</v>
      </c>
      <c r="I700" s="42">
        <v>1.7671232880000001</v>
      </c>
      <c r="J700" s="42">
        <v>2.9452054790000002</v>
      </c>
      <c r="K700" s="42">
        <v>6.4794520550000003</v>
      </c>
    </row>
    <row r="701" spans="1:11" hidden="1">
      <c r="A701" s="42" t="s">
        <v>828</v>
      </c>
      <c r="B701" s="42">
        <v>47</v>
      </c>
      <c r="C701" s="42">
        <v>588.55999999999995</v>
      </c>
      <c r="D701" s="43">
        <v>27662.32</v>
      </c>
      <c r="E701" s="44">
        <v>0</v>
      </c>
      <c r="F701" s="44">
        <v>0.63200000000000001</v>
      </c>
      <c r="G701" s="42" t="s">
        <v>5</v>
      </c>
      <c r="H701" s="42">
        <v>0.12876712300000001</v>
      </c>
      <c r="I701" s="42">
        <v>1.931506849</v>
      </c>
      <c r="J701" s="42">
        <v>3.219178082</v>
      </c>
      <c r="K701" s="42">
        <v>7.0821917809999997</v>
      </c>
    </row>
    <row r="702" spans="1:11" hidden="1">
      <c r="A702" s="42" t="s">
        <v>829</v>
      </c>
      <c r="B702" s="42">
        <v>19</v>
      </c>
      <c r="C702" s="42">
        <v>1455.71</v>
      </c>
      <c r="D702" s="43">
        <v>27658.49</v>
      </c>
      <c r="E702" s="44">
        <v>0</v>
      </c>
      <c r="F702" s="44">
        <v>0.63100000000000001</v>
      </c>
      <c r="G702" s="42" t="s">
        <v>5</v>
      </c>
      <c r="H702" s="42">
        <v>5.2054795000000001E-2</v>
      </c>
      <c r="I702" s="42">
        <v>0.780821918</v>
      </c>
      <c r="J702" s="42">
        <v>1.3013698629999999</v>
      </c>
      <c r="K702" s="42">
        <v>2.8630136990000001</v>
      </c>
    </row>
    <row r="703" spans="1:11" hidden="1">
      <c r="A703" s="42" t="s">
        <v>830</v>
      </c>
      <c r="B703" s="42">
        <v>44</v>
      </c>
      <c r="C703" s="42">
        <v>628.08000000000004</v>
      </c>
      <c r="D703" s="43">
        <v>27635.52</v>
      </c>
      <c r="E703" s="44">
        <v>0</v>
      </c>
      <c r="F703" s="44">
        <v>0.63100000000000001</v>
      </c>
      <c r="G703" s="42" t="s">
        <v>5</v>
      </c>
      <c r="H703" s="42">
        <v>0.120547945</v>
      </c>
      <c r="I703" s="42">
        <v>1.8082191780000001</v>
      </c>
      <c r="J703" s="42">
        <v>3.0136986299999999</v>
      </c>
      <c r="K703" s="42">
        <v>6.6301369860000001</v>
      </c>
    </row>
    <row r="704" spans="1:11" hidden="1">
      <c r="A704" s="42" t="s">
        <v>831</v>
      </c>
      <c r="B704" s="42">
        <v>41</v>
      </c>
      <c r="C704" s="42">
        <v>673.02</v>
      </c>
      <c r="D704" s="43">
        <v>27593.82</v>
      </c>
      <c r="E704" s="44">
        <v>0</v>
      </c>
      <c r="F704" s="44">
        <v>0.63</v>
      </c>
      <c r="G704" s="42" t="s">
        <v>5</v>
      </c>
      <c r="H704" s="42">
        <v>0.112328767</v>
      </c>
      <c r="I704" s="42">
        <v>1.6849315069999999</v>
      </c>
      <c r="J704" s="42">
        <v>2.8082191779999999</v>
      </c>
      <c r="K704" s="42">
        <v>6.1780821919999998</v>
      </c>
    </row>
    <row r="705" spans="1:11" hidden="1">
      <c r="A705" s="42" t="s">
        <v>832</v>
      </c>
      <c r="B705" s="42">
        <v>65</v>
      </c>
      <c r="C705" s="42">
        <v>424.38</v>
      </c>
      <c r="D705" s="43">
        <v>27584.7</v>
      </c>
      <c r="E705" s="44">
        <v>0</v>
      </c>
      <c r="F705" s="44">
        <v>0.63</v>
      </c>
      <c r="G705" s="42" t="s">
        <v>5</v>
      </c>
      <c r="H705" s="42">
        <v>0.178082192</v>
      </c>
      <c r="I705" s="42">
        <v>2.671232877</v>
      </c>
      <c r="J705" s="42">
        <v>4.4520547949999996</v>
      </c>
      <c r="K705" s="42">
        <v>9.7945205479999995</v>
      </c>
    </row>
    <row r="706" spans="1:11" hidden="1">
      <c r="A706" s="42" t="s">
        <v>833</v>
      </c>
      <c r="B706" s="42">
        <v>58</v>
      </c>
      <c r="C706" s="42">
        <v>474.86</v>
      </c>
      <c r="D706" s="43">
        <v>27541.88</v>
      </c>
      <c r="E706" s="44">
        <v>0</v>
      </c>
      <c r="F706" s="44">
        <v>0.629</v>
      </c>
      <c r="G706" s="42" t="s">
        <v>5</v>
      </c>
      <c r="H706" s="42">
        <v>0.15890410999999999</v>
      </c>
      <c r="I706" s="42">
        <v>2.3835616439999998</v>
      </c>
      <c r="J706" s="42">
        <v>3.9726027400000001</v>
      </c>
      <c r="K706" s="42">
        <v>8.7397260269999997</v>
      </c>
    </row>
    <row r="707" spans="1:11" hidden="1">
      <c r="A707" s="42" t="s">
        <v>834</v>
      </c>
      <c r="B707" s="42">
        <v>14</v>
      </c>
      <c r="C707" s="42">
        <v>1965.75</v>
      </c>
      <c r="D707" s="43">
        <v>27520.5</v>
      </c>
      <c r="E707" s="44">
        <v>0</v>
      </c>
      <c r="F707" s="44">
        <v>0.629</v>
      </c>
      <c r="G707" s="42" t="s">
        <v>5</v>
      </c>
      <c r="H707" s="42">
        <v>3.8356163999999998E-2</v>
      </c>
      <c r="I707" s="42">
        <v>0.57534246600000005</v>
      </c>
      <c r="J707" s="42">
        <v>0.95890410999999998</v>
      </c>
      <c r="K707" s="42">
        <v>2.109589041</v>
      </c>
    </row>
    <row r="708" spans="1:11" hidden="1">
      <c r="A708" s="42" t="s">
        <v>835</v>
      </c>
      <c r="B708" s="42">
        <v>91</v>
      </c>
      <c r="C708" s="42">
        <v>302.20999999999998</v>
      </c>
      <c r="D708" s="43">
        <v>27501.11</v>
      </c>
      <c r="E708" s="44">
        <v>0</v>
      </c>
      <c r="F708" s="44">
        <v>0.628</v>
      </c>
      <c r="G708" s="42" t="s">
        <v>5</v>
      </c>
      <c r="H708" s="42">
        <v>0.249315068</v>
      </c>
      <c r="I708" s="42">
        <v>3.7397260270000001</v>
      </c>
      <c r="J708" s="42">
        <v>6.2328767120000004</v>
      </c>
      <c r="K708" s="42">
        <v>13.712328769999999</v>
      </c>
    </row>
    <row r="709" spans="1:11" hidden="1">
      <c r="A709" s="42" t="s">
        <v>836</v>
      </c>
      <c r="B709" s="42">
        <v>47</v>
      </c>
      <c r="C709" s="42">
        <v>583.34</v>
      </c>
      <c r="D709" s="43">
        <v>27416.98</v>
      </c>
      <c r="E709" s="44">
        <v>0</v>
      </c>
      <c r="F709" s="44">
        <v>0.628</v>
      </c>
      <c r="G709" s="42" t="s">
        <v>5</v>
      </c>
      <c r="H709" s="42">
        <v>0.12876712300000001</v>
      </c>
      <c r="I709" s="42">
        <v>1.931506849</v>
      </c>
      <c r="J709" s="42">
        <v>3.219178082</v>
      </c>
      <c r="K709" s="42">
        <v>7.0821917809999997</v>
      </c>
    </row>
    <row r="710" spans="1:11" hidden="1">
      <c r="A710" s="42" t="s">
        <v>837</v>
      </c>
      <c r="B710" s="42">
        <v>64</v>
      </c>
      <c r="C710" s="42">
        <v>425.57</v>
      </c>
      <c r="D710" s="43">
        <v>27236.48</v>
      </c>
      <c r="E710" s="44">
        <v>0</v>
      </c>
      <c r="F710" s="44">
        <v>0.627</v>
      </c>
      <c r="G710" s="42" t="s">
        <v>5</v>
      </c>
      <c r="H710" s="42">
        <v>0.175342466</v>
      </c>
      <c r="I710" s="42">
        <v>2.6301369860000001</v>
      </c>
      <c r="J710" s="42">
        <v>4.3835616440000003</v>
      </c>
      <c r="K710" s="42">
        <v>9.6438356160000005</v>
      </c>
    </row>
    <row r="711" spans="1:11" hidden="1">
      <c r="A711" s="42" t="s">
        <v>838</v>
      </c>
      <c r="B711" s="42">
        <v>78</v>
      </c>
      <c r="C711" s="42">
        <v>348.66</v>
      </c>
      <c r="D711" s="43">
        <v>27195.48</v>
      </c>
      <c r="E711" s="44">
        <v>0</v>
      </c>
      <c r="F711" s="44">
        <v>0.627</v>
      </c>
      <c r="G711" s="42" t="s">
        <v>5</v>
      </c>
      <c r="H711" s="42">
        <v>0.21369863</v>
      </c>
      <c r="I711" s="42">
        <v>3.2054794520000001</v>
      </c>
      <c r="J711" s="42">
        <v>5.3424657529999999</v>
      </c>
      <c r="K711" s="42">
        <v>11.75342466</v>
      </c>
    </row>
    <row r="712" spans="1:11" hidden="1">
      <c r="A712" s="42" t="s">
        <v>839</v>
      </c>
      <c r="B712" s="42">
        <v>97</v>
      </c>
      <c r="C712" s="42">
        <v>279.36</v>
      </c>
      <c r="D712" s="43">
        <v>27097.919999999998</v>
      </c>
      <c r="E712" s="44">
        <v>0</v>
      </c>
      <c r="F712" s="44">
        <v>0.626</v>
      </c>
      <c r="G712" s="42" t="s">
        <v>5</v>
      </c>
      <c r="H712" s="42">
        <v>0.26575342499999999</v>
      </c>
      <c r="I712" s="42">
        <v>3.9863013700000001</v>
      </c>
      <c r="J712" s="42">
        <v>6.6438356159999996</v>
      </c>
      <c r="K712" s="42">
        <v>14.61643836</v>
      </c>
    </row>
    <row r="713" spans="1:11" hidden="1">
      <c r="A713" s="42" t="s">
        <v>840</v>
      </c>
      <c r="B713" s="42">
        <v>57</v>
      </c>
      <c r="C713" s="42">
        <v>474.67</v>
      </c>
      <c r="D713" s="43">
        <v>27056.19</v>
      </c>
      <c r="E713" s="44">
        <v>0</v>
      </c>
      <c r="F713" s="44">
        <v>0.626</v>
      </c>
      <c r="G713" s="42" t="s">
        <v>5</v>
      </c>
      <c r="H713" s="42">
        <v>0.15616438399999999</v>
      </c>
      <c r="I713" s="42">
        <v>2.3424657529999999</v>
      </c>
      <c r="J713" s="42">
        <v>3.9041095889999999</v>
      </c>
      <c r="K713" s="42">
        <v>8.5890410960000008</v>
      </c>
    </row>
    <row r="714" spans="1:11" hidden="1">
      <c r="A714" s="42" t="s">
        <v>841</v>
      </c>
      <c r="B714" s="42">
        <v>25</v>
      </c>
      <c r="C714" s="42">
        <v>1076.73</v>
      </c>
      <c r="D714" s="43">
        <v>26918.25</v>
      </c>
      <c r="E714" s="44">
        <v>0</v>
      </c>
      <c r="F714" s="44">
        <v>0.625</v>
      </c>
      <c r="G714" s="42" t="s">
        <v>5</v>
      </c>
      <c r="H714" s="42">
        <v>6.8493151000000002E-2</v>
      </c>
      <c r="I714" s="42">
        <v>1.0273972600000001</v>
      </c>
      <c r="J714" s="42">
        <v>1.712328767</v>
      </c>
      <c r="K714" s="42">
        <v>3.7671232880000001</v>
      </c>
    </row>
    <row r="715" spans="1:11" hidden="1">
      <c r="A715" s="42" t="s">
        <v>842</v>
      </c>
      <c r="B715" s="42">
        <v>29</v>
      </c>
      <c r="C715" s="42">
        <v>924.76</v>
      </c>
      <c r="D715" s="43">
        <v>26818.04</v>
      </c>
      <c r="E715" s="44">
        <v>0</v>
      </c>
      <c r="F715" s="44">
        <v>0.625</v>
      </c>
      <c r="G715" s="42" t="s">
        <v>5</v>
      </c>
      <c r="H715" s="42">
        <v>7.9452054999999994E-2</v>
      </c>
      <c r="I715" s="42">
        <v>1.1917808219999999</v>
      </c>
      <c r="J715" s="42">
        <v>1.9863013700000001</v>
      </c>
      <c r="K715" s="42">
        <v>4.3698630139999999</v>
      </c>
    </row>
    <row r="716" spans="1:11" hidden="1">
      <c r="A716" s="42" t="s">
        <v>843</v>
      </c>
      <c r="B716" s="42">
        <v>16</v>
      </c>
      <c r="C716" s="42">
        <v>1652.39</v>
      </c>
      <c r="D716" s="43">
        <v>26438.240000000002</v>
      </c>
      <c r="E716" s="44">
        <v>0</v>
      </c>
      <c r="F716" s="44">
        <v>0.624</v>
      </c>
      <c r="G716" s="42" t="s">
        <v>5</v>
      </c>
      <c r="H716" s="42">
        <v>4.3835616000000001E-2</v>
      </c>
      <c r="I716" s="42">
        <v>0.65753424699999996</v>
      </c>
      <c r="J716" s="42">
        <v>1.0958904110000001</v>
      </c>
      <c r="K716" s="42">
        <v>2.4109589040000001</v>
      </c>
    </row>
    <row r="717" spans="1:11" hidden="1">
      <c r="A717" s="42" t="s">
        <v>844</v>
      </c>
      <c r="B717" s="42">
        <v>50</v>
      </c>
      <c r="C717" s="42">
        <v>520.96</v>
      </c>
      <c r="D717" s="43">
        <v>26048</v>
      </c>
      <c r="E717" s="44">
        <v>0</v>
      </c>
      <c r="F717" s="44">
        <v>0.624</v>
      </c>
      <c r="G717" s="42" t="s">
        <v>5</v>
      </c>
      <c r="H717" s="42">
        <v>0.136986301</v>
      </c>
      <c r="I717" s="42">
        <v>2.0547945209999998</v>
      </c>
      <c r="J717" s="42">
        <v>3.4246575340000001</v>
      </c>
      <c r="K717" s="42">
        <v>7.5342465750000001</v>
      </c>
    </row>
    <row r="718" spans="1:11" hidden="1">
      <c r="A718" s="42" t="s">
        <v>845</v>
      </c>
      <c r="B718" s="42">
        <v>54</v>
      </c>
      <c r="C718" s="42">
        <v>481.64</v>
      </c>
      <c r="D718" s="43">
        <v>26008.560000000001</v>
      </c>
      <c r="E718" s="44">
        <v>0</v>
      </c>
      <c r="F718" s="44">
        <v>0.623</v>
      </c>
      <c r="G718" s="42" t="s">
        <v>5</v>
      </c>
      <c r="H718" s="42">
        <v>0.147945205</v>
      </c>
      <c r="I718" s="42">
        <v>2.219178082</v>
      </c>
      <c r="J718" s="42">
        <v>3.6986301369999999</v>
      </c>
      <c r="K718" s="42">
        <v>8.1369863010000003</v>
      </c>
    </row>
    <row r="719" spans="1:11" hidden="1">
      <c r="A719" s="42" t="s">
        <v>846</v>
      </c>
      <c r="B719" s="42">
        <v>48</v>
      </c>
      <c r="C719" s="42">
        <v>539.52</v>
      </c>
      <c r="D719" s="43">
        <v>25896.959999999999</v>
      </c>
      <c r="E719" s="44">
        <v>0</v>
      </c>
      <c r="F719" s="44">
        <v>0.623</v>
      </c>
      <c r="G719" s="42" t="s">
        <v>5</v>
      </c>
      <c r="H719" s="42">
        <v>0.13150684900000001</v>
      </c>
      <c r="I719" s="42">
        <v>1.9726027399999999</v>
      </c>
      <c r="J719" s="42">
        <v>3.2876712330000002</v>
      </c>
      <c r="K719" s="42">
        <v>7.2328767120000004</v>
      </c>
    </row>
    <row r="720" spans="1:11" hidden="1">
      <c r="A720" s="42" t="s">
        <v>847</v>
      </c>
      <c r="B720" s="42">
        <v>89</v>
      </c>
      <c r="C720" s="42">
        <v>288.89999999999998</v>
      </c>
      <c r="D720" s="43">
        <v>25712.1</v>
      </c>
      <c r="E720" s="44">
        <v>0</v>
      </c>
      <c r="F720" s="44">
        <v>0.622</v>
      </c>
      <c r="G720" s="42" t="s">
        <v>5</v>
      </c>
      <c r="H720" s="42">
        <v>0.24383561600000001</v>
      </c>
      <c r="I720" s="42">
        <v>3.6575342470000001</v>
      </c>
      <c r="J720" s="42">
        <v>6.0958904110000001</v>
      </c>
      <c r="K720" s="42">
        <v>13.410958900000001</v>
      </c>
    </row>
    <row r="721" spans="1:11" hidden="1">
      <c r="A721" s="42" t="s">
        <v>848</v>
      </c>
      <c r="B721" s="42">
        <v>11</v>
      </c>
      <c r="C721" s="42">
        <v>2323.25</v>
      </c>
      <c r="D721" s="43">
        <v>25555.75</v>
      </c>
      <c r="E721" s="44">
        <v>0</v>
      </c>
      <c r="F721" s="44">
        <v>0.621</v>
      </c>
      <c r="G721" s="42" t="s">
        <v>5</v>
      </c>
      <c r="H721" s="42">
        <v>3.0136986000000001E-2</v>
      </c>
      <c r="I721" s="42">
        <v>0.45205479500000001</v>
      </c>
      <c r="J721" s="42">
        <v>0.75342465800000002</v>
      </c>
      <c r="K721" s="42">
        <v>1.6575342470000001</v>
      </c>
    </row>
    <row r="722" spans="1:11" hidden="1">
      <c r="A722" s="42" t="s">
        <v>849</v>
      </c>
      <c r="B722" s="42">
        <v>91</v>
      </c>
      <c r="C722" s="42">
        <v>278.63</v>
      </c>
      <c r="D722" s="43">
        <v>25355.33</v>
      </c>
      <c r="E722" s="44">
        <v>0</v>
      </c>
      <c r="F722" s="44">
        <v>0.621</v>
      </c>
      <c r="G722" s="42" t="s">
        <v>5</v>
      </c>
      <c r="H722" s="42">
        <v>0.249315068</v>
      </c>
      <c r="I722" s="42">
        <v>3.7397260270000001</v>
      </c>
      <c r="J722" s="42">
        <v>6.2328767120000004</v>
      </c>
      <c r="K722" s="42">
        <v>13.712328769999999</v>
      </c>
    </row>
    <row r="723" spans="1:11" hidden="1">
      <c r="A723" s="42" t="s">
        <v>850</v>
      </c>
      <c r="B723" s="42">
        <v>31</v>
      </c>
      <c r="C723" s="42">
        <v>815.62</v>
      </c>
      <c r="D723" s="43">
        <v>25284.22</v>
      </c>
      <c r="E723" s="44">
        <v>0</v>
      </c>
      <c r="F723" s="44">
        <v>0.62</v>
      </c>
      <c r="G723" s="42" t="s">
        <v>5</v>
      </c>
      <c r="H723" s="42">
        <v>8.4931507000000003E-2</v>
      </c>
      <c r="I723" s="42">
        <v>1.273972603</v>
      </c>
      <c r="J723" s="42">
        <v>2.1232876709999999</v>
      </c>
      <c r="K723" s="42">
        <v>4.6712328769999996</v>
      </c>
    </row>
    <row r="724" spans="1:11" hidden="1">
      <c r="A724" s="42" t="s">
        <v>851</v>
      </c>
      <c r="B724" s="42">
        <v>34</v>
      </c>
      <c r="C724" s="42">
        <v>740.29</v>
      </c>
      <c r="D724" s="43">
        <v>25169.86</v>
      </c>
      <c r="E724" s="44">
        <v>0</v>
      </c>
      <c r="F724" s="44">
        <v>0.62</v>
      </c>
      <c r="G724" s="42" t="s">
        <v>5</v>
      </c>
      <c r="H724" s="42">
        <v>9.3150684999999997E-2</v>
      </c>
      <c r="I724" s="42">
        <v>1.397260274</v>
      </c>
      <c r="J724" s="42">
        <v>2.328767123</v>
      </c>
      <c r="K724" s="42">
        <v>5.1232876709999999</v>
      </c>
    </row>
    <row r="725" spans="1:11" hidden="1">
      <c r="A725" s="42" t="s">
        <v>852</v>
      </c>
      <c r="B725" s="42">
        <v>74</v>
      </c>
      <c r="C725" s="42">
        <v>338.68</v>
      </c>
      <c r="D725" s="43">
        <v>25062.32</v>
      </c>
      <c r="E725" s="44">
        <v>0</v>
      </c>
      <c r="F725" s="44">
        <v>0.61899999999999999</v>
      </c>
      <c r="G725" s="42" t="s">
        <v>5</v>
      </c>
      <c r="H725" s="42">
        <v>0.20273972600000001</v>
      </c>
      <c r="I725" s="42">
        <v>3.0410958899999998</v>
      </c>
      <c r="J725" s="42">
        <v>5.0684931510000002</v>
      </c>
      <c r="K725" s="42">
        <v>11.150684930000001</v>
      </c>
    </row>
    <row r="726" spans="1:11" hidden="1">
      <c r="A726" s="42" t="s">
        <v>853</v>
      </c>
      <c r="B726" s="42">
        <v>34</v>
      </c>
      <c r="C726" s="42">
        <v>729.54</v>
      </c>
      <c r="D726" s="43">
        <v>24804.36</v>
      </c>
      <c r="E726" s="44">
        <v>0</v>
      </c>
      <c r="F726" s="44">
        <v>0.61899999999999999</v>
      </c>
      <c r="G726" s="42" t="s">
        <v>5</v>
      </c>
      <c r="H726" s="42">
        <v>9.3150684999999997E-2</v>
      </c>
      <c r="I726" s="42">
        <v>1.397260274</v>
      </c>
      <c r="J726" s="42">
        <v>2.328767123</v>
      </c>
      <c r="K726" s="42">
        <v>5.1232876709999999</v>
      </c>
    </row>
    <row r="727" spans="1:11" hidden="1">
      <c r="A727" s="42" t="s">
        <v>854</v>
      </c>
      <c r="B727" s="42">
        <v>44</v>
      </c>
      <c r="C727" s="42">
        <v>560.51</v>
      </c>
      <c r="D727" s="43">
        <v>24662.44</v>
      </c>
      <c r="E727" s="44">
        <v>0</v>
      </c>
      <c r="F727" s="44">
        <v>0.61799999999999999</v>
      </c>
      <c r="G727" s="42" t="s">
        <v>5</v>
      </c>
      <c r="H727" s="42">
        <v>0.120547945</v>
      </c>
      <c r="I727" s="42">
        <v>1.8082191780000001</v>
      </c>
      <c r="J727" s="42">
        <v>3.0136986299999999</v>
      </c>
      <c r="K727" s="42">
        <v>6.6301369860000001</v>
      </c>
    </row>
    <row r="728" spans="1:11" hidden="1">
      <c r="A728" s="42" t="s">
        <v>855</v>
      </c>
      <c r="B728" s="42">
        <v>84</v>
      </c>
      <c r="C728" s="42">
        <v>292.38</v>
      </c>
      <c r="D728" s="43">
        <v>24559.919999999998</v>
      </c>
      <c r="E728" s="44">
        <v>0</v>
      </c>
      <c r="F728" s="44">
        <v>0.61799999999999999</v>
      </c>
      <c r="G728" s="42" t="s">
        <v>5</v>
      </c>
      <c r="H728" s="42">
        <v>0.23013698599999999</v>
      </c>
      <c r="I728" s="42">
        <v>3.452054795</v>
      </c>
      <c r="J728" s="42">
        <v>5.7534246580000001</v>
      </c>
      <c r="K728" s="42">
        <v>12.657534249999999</v>
      </c>
    </row>
    <row r="729" spans="1:11" hidden="1">
      <c r="A729" s="42" t="s">
        <v>856</v>
      </c>
      <c r="B729" s="42">
        <v>58</v>
      </c>
      <c r="C729" s="42">
        <v>419.63</v>
      </c>
      <c r="D729" s="43">
        <v>24338.54</v>
      </c>
      <c r="E729" s="44">
        <v>0</v>
      </c>
      <c r="F729" s="44">
        <v>0.61699999999999999</v>
      </c>
      <c r="G729" s="42" t="s">
        <v>5</v>
      </c>
      <c r="H729" s="42">
        <v>0.15890410999999999</v>
      </c>
      <c r="I729" s="42">
        <v>2.3835616439999998</v>
      </c>
      <c r="J729" s="42">
        <v>3.9726027400000001</v>
      </c>
      <c r="K729" s="42">
        <v>8.7397260269999997</v>
      </c>
    </row>
    <row r="730" spans="1:11" hidden="1">
      <c r="A730" s="42" t="s">
        <v>857</v>
      </c>
      <c r="B730" s="42">
        <v>45</v>
      </c>
      <c r="C730" s="42">
        <v>533.75</v>
      </c>
      <c r="D730" s="43">
        <v>24018.75</v>
      </c>
      <c r="E730" s="44">
        <v>0</v>
      </c>
      <c r="F730" s="44">
        <v>0.61699999999999999</v>
      </c>
      <c r="G730" s="42" t="s">
        <v>5</v>
      </c>
      <c r="H730" s="42">
        <v>0.123287671</v>
      </c>
      <c r="I730" s="42">
        <v>1.8493150679999999</v>
      </c>
      <c r="J730" s="42">
        <v>3.0821917810000001</v>
      </c>
      <c r="K730" s="42">
        <v>6.780821918</v>
      </c>
    </row>
    <row r="731" spans="1:11" hidden="1">
      <c r="A731" s="42" t="s">
        <v>858</v>
      </c>
      <c r="B731" s="42">
        <v>72</v>
      </c>
      <c r="C731" s="42">
        <v>332.97</v>
      </c>
      <c r="D731" s="43">
        <v>23973.84</v>
      </c>
      <c r="E731" s="44">
        <v>0</v>
      </c>
      <c r="F731" s="44">
        <v>0.61599999999999999</v>
      </c>
      <c r="G731" s="42" t="s">
        <v>5</v>
      </c>
      <c r="H731" s="42">
        <v>0.19726027400000001</v>
      </c>
      <c r="I731" s="42">
        <v>2.9589041100000002</v>
      </c>
      <c r="J731" s="42">
        <v>4.9315068489999998</v>
      </c>
      <c r="K731" s="42">
        <v>10.849315069999999</v>
      </c>
    </row>
    <row r="732" spans="1:11" hidden="1">
      <c r="A732" s="42" t="s">
        <v>859</v>
      </c>
      <c r="B732" s="42">
        <v>71</v>
      </c>
      <c r="C732" s="42">
        <v>336.06</v>
      </c>
      <c r="D732" s="43">
        <v>23860.26</v>
      </c>
      <c r="E732" s="44">
        <v>0</v>
      </c>
      <c r="F732" s="44">
        <v>0.61599999999999999</v>
      </c>
      <c r="G732" s="42" t="s">
        <v>5</v>
      </c>
      <c r="H732" s="42">
        <v>0.19452054799999999</v>
      </c>
      <c r="I732" s="42">
        <v>2.9178082189999999</v>
      </c>
      <c r="J732" s="42">
        <v>4.8630136989999997</v>
      </c>
      <c r="K732" s="42">
        <v>10.698630140000001</v>
      </c>
    </row>
    <row r="733" spans="1:11" hidden="1">
      <c r="A733" s="42" t="s">
        <v>860</v>
      </c>
      <c r="B733" s="42">
        <v>17</v>
      </c>
      <c r="C733" s="42">
        <v>1403.08</v>
      </c>
      <c r="D733" s="43">
        <v>23852.36</v>
      </c>
      <c r="E733" s="44">
        <v>0</v>
      </c>
      <c r="F733" s="44">
        <v>0.61499999999999999</v>
      </c>
      <c r="G733" s="42" t="s">
        <v>5</v>
      </c>
      <c r="H733" s="42">
        <v>4.6575341999999999E-2</v>
      </c>
      <c r="I733" s="42">
        <v>0.69863013699999998</v>
      </c>
      <c r="J733" s="42">
        <v>1.164383562</v>
      </c>
      <c r="K733" s="42">
        <v>2.561643836</v>
      </c>
    </row>
    <row r="734" spans="1:11" hidden="1">
      <c r="A734" s="42" t="s">
        <v>861</v>
      </c>
      <c r="B734" s="42">
        <v>99</v>
      </c>
      <c r="C734" s="42">
        <v>240.46</v>
      </c>
      <c r="D734" s="43">
        <v>23805.54</v>
      </c>
      <c r="E734" s="44">
        <v>0</v>
      </c>
      <c r="F734" s="44">
        <v>0.61499999999999999</v>
      </c>
      <c r="G734" s="42" t="s">
        <v>5</v>
      </c>
      <c r="H734" s="42">
        <v>0.27123287699999998</v>
      </c>
      <c r="I734" s="42">
        <v>4.0684931510000002</v>
      </c>
      <c r="J734" s="42">
        <v>6.780821918</v>
      </c>
      <c r="K734" s="42">
        <v>14.91780822</v>
      </c>
    </row>
    <row r="735" spans="1:11" hidden="1">
      <c r="A735" s="42" t="s">
        <v>862</v>
      </c>
      <c r="B735" s="42">
        <v>60</v>
      </c>
      <c r="C735" s="42">
        <v>394.83</v>
      </c>
      <c r="D735" s="43">
        <v>23689.8</v>
      </c>
      <c r="E735" s="44">
        <v>0</v>
      </c>
      <c r="F735" s="44">
        <v>0.61399999999999999</v>
      </c>
      <c r="G735" s="42" t="s">
        <v>5</v>
      </c>
      <c r="H735" s="42">
        <v>0.16438356200000001</v>
      </c>
      <c r="I735" s="42">
        <v>2.4657534249999999</v>
      </c>
      <c r="J735" s="42">
        <v>4.1095890410000004</v>
      </c>
      <c r="K735" s="42">
        <v>9.0410958899999994</v>
      </c>
    </row>
    <row r="736" spans="1:11" hidden="1">
      <c r="A736" s="42" t="s">
        <v>863</v>
      </c>
      <c r="B736" s="42">
        <v>42</v>
      </c>
      <c r="C736" s="42">
        <v>559.57000000000005</v>
      </c>
      <c r="D736" s="43">
        <v>23501.94</v>
      </c>
      <c r="E736" s="44">
        <v>0</v>
      </c>
      <c r="F736" s="44">
        <v>0.61399999999999999</v>
      </c>
      <c r="G736" s="42" t="s">
        <v>5</v>
      </c>
      <c r="H736" s="42">
        <v>0.11506849299999999</v>
      </c>
      <c r="I736" s="42">
        <v>1.726027397</v>
      </c>
      <c r="J736" s="42">
        <v>2.8767123290000001</v>
      </c>
      <c r="K736" s="42">
        <v>6.3287671230000004</v>
      </c>
    </row>
    <row r="737" spans="1:11" hidden="1">
      <c r="A737" s="42" t="s">
        <v>864</v>
      </c>
      <c r="B737" s="42">
        <v>12</v>
      </c>
      <c r="C737" s="42">
        <v>1944.74</v>
      </c>
      <c r="D737" s="43">
        <v>23336.880000000001</v>
      </c>
      <c r="E737" s="44">
        <v>0</v>
      </c>
      <c r="F737" s="44">
        <v>0.61299999999999999</v>
      </c>
      <c r="G737" s="42" t="s">
        <v>5</v>
      </c>
      <c r="H737" s="42">
        <v>3.2876712000000002E-2</v>
      </c>
      <c r="I737" s="42">
        <v>0.49315068499999998</v>
      </c>
      <c r="J737" s="42">
        <v>0.82191780800000003</v>
      </c>
      <c r="K737" s="42">
        <v>1.8082191780000001</v>
      </c>
    </row>
    <row r="738" spans="1:11" hidden="1">
      <c r="A738" s="42" t="s">
        <v>865</v>
      </c>
      <c r="B738" s="42">
        <v>47</v>
      </c>
      <c r="C738" s="42">
        <v>496.13</v>
      </c>
      <c r="D738" s="43">
        <v>23318.11</v>
      </c>
      <c r="E738" s="44">
        <v>0</v>
      </c>
      <c r="F738" s="44">
        <v>0.61299999999999999</v>
      </c>
      <c r="G738" s="42" t="s">
        <v>5</v>
      </c>
      <c r="H738" s="42">
        <v>0.12876712300000001</v>
      </c>
      <c r="I738" s="42">
        <v>1.931506849</v>
      </c>
      <c r="J738" s="42">
        <v>3.219178082</v>
      </c>
      <c r="K738" s="42">
        <v>7.0821917809999997</v>
      </c>
    </row>
    <row r="739" spans="1:11" hidden="1">
      <c r="A739" s="42" t="s">
        <v>866</v>
      </c>
      <c r="B739" s="42">
        <v>71</v>
      </c>
      <c r="C739" s="42">
        <v>325.16000000000003</v>
      </c>
      <c r="D739" s="43">
        <v>23086.36</v>
      </c>
      <c r="E739" s="44">
        <v>0</v>
      </c>
      <c r="F739" s="44">
        <v>0.61199999999999999</v>
      </c>
      <c r="G739" s="42" t="s">
        <v>5</v>
      </c>
      <c r="H739" s="42">
        <v>0.19452054799999999</v>
      </c>
      <c r="I739" s="42">
        <v>2.9178082189999999</v>
      </c>
      <c r="J739" s="42">
        <v>4.8630136989999997</v>
      </c>
      <c r="K739" s="42">
        <v>10.698630140000001</v>
      </c>
    </row>
    <row r="740" spans="1:11" hidden="1">
      <c r="A740" s="42" t="s">
        <v>867</v>
      </c>
      <c r="B740" s="42">
        <v>40</v>
      </c>
      <c r="C740" s="42">
        <v>575.12</v>
      </c>
      <c r="D740" s="43">
        <v>23004.799999999999</v>
      </c>
      <c r="E740" s="44">
        <v>0</v>
      </c>
      <c r="F740" s="44">
        <v>0.61099999999999999</v>
      </c>
      <c r="G740" s="42" t="s">
        <v>5</v>
      </c>
      <c r="H740" s="42">
        <v>0.109589041</v>
      </c>
      <c r="I740" s="42">
        <v>1.6438356160000001</v>
      </c>
      <c r="J740" s="42">
        <v>2.7397260270000001</v>
      </c>
      <c r="K740" s="42">
        <v>6.0273972599999999</v>
      </c>
    </row>
    <row r="741" spans="1:11" hidden="1">
      <c r="A741" s="42" t="s">
        <v>868</v>
      </c>
      <c r="B741" s="42">
        <v>43</v>
      </c>
      <c r="C741" s="42">
        <v>533.1</v>
      </c>
      <c r="D741" s="43">
        <v>22923.3</v>
      </c>
      <c r="E741" s="44">
        <v>0</v>
      </c>
      <c r="F741" s="44">
        <v>0.61099999999999999</v>
      </c>
      <c r="G741" s="42" t="s">
        <v>5</v>
      </c>
      <c r="H741" s="42">
        <v>0.11780821900000001</v>
      </c>
      <c r="I741" s="42">
        <v>1.7671232880000001</v>
      </c>
      <c r="J741" s="42">
        <v>2.9452054790000002</v>
      </c>
      <c r="K741" s="42">
        <v>6.4794520550000003</v>
      </c>
    </row>
    <row r="742" spans="1:11" hidden="1">
      <c r="A742" s="42" t="s">
        <v>869</v>
      </c>
      <c r="B742" s="42">
        <v>42</v>
      </c>
      <c r="C742" s="42">
        <v>544.05999999999995</v>
      </c>
      <c r="D742" s="43">
        <v>22850.52</v>
      </c>
      <c r="E742" s="44">
        <v>0</v>
      </c>
      <c r="F742" s="44">
        <v>0.61</v>
      </c>
      <c r="G742" s="42" t="s">
        <v>5</v>
      </c>
      <c r="H742" s="42">
        <v>0.11506849299999999</v>
      </c>
      <c r="I742" s="42">
        <v>1.726027397</v>
      </c>
      <c r="J742" s="42">
        <v>2.8767123290000001</v>
      </c>
      <c r="K742" s="42">
        <v>6.3287671230000004</v>
      </c>
    </row>
    <row r="743" spans="1:11" hidden="1">
      <c r="A743" s="42" t="s">
        <v>870</v>
      </c>
      <c r="B743" s="42">
        <v>32</v>
      </c>
      <c r="C743" s="42">
        <v>710.16</v>
      </c>
      <c r="D743" s="43">
        <v>22725.119999999999</v>
      </c>
      <c r="E743" s="44">
        <v>0</v>
      </c>
      <c r="F743" s="44">
        <v>0.61</v>
      </c>
      <c r="G743" s="42" t="s">
        <v>5</v>
      </c>
      <c r="H743" s="42">
        <v>8.7671233000000001E-2</v>
      </c>
      <c r="I743" s="42">
        <v>1.3150684930000001</v>
      </c>
      <c r="J743" s="42">
        <v>2.1917808220000001</v>
      </c>
      <c r="K743" s="42">
        <v>4.8219178080000002</v>
      </c>
    </row>
    <row r="744" spans="1:11" hidden="1">
      <c r="A744" s="42" t="s">
        <v>871</v>
      </c>
      <c r="B744" s="42">
        <v>60</v>
      </c>
      <c r="C744" s="42">
        <v>376.2</v>
      </c>
      <c r="D744" s="43">
        <v>22572</v>
      </c>
      <c r="E744" s="44">
        <v>0</v>
      </c>
      <c r="F744" s="44">
        <v>0.60899999999999999</v>
      </c>
      <c r="G744" s="42" t="s">
        <v>5</v>
      </c>
      <c r="H744" s="42">
        <v>0.16438356200000001</v>
      </c>
      <c r="I744" s="42">
        <v>2.4657534249999999</v>
      </c>
      <c r="J744" s="42">
        <v>4.1095890410000004</v>
      </c>
      <c r="K744" s="42">
        <v>9.0410958899999994</v>
      </c>
    </row>
    <row r="745" spans="1:11" hidden="1">
      <c r="A745" s="42" t="s">
        <v>872</v>
      </c>
      <c r="B745" s="42">
        <v>60</v>
      </c>
      <c r="C745" s="42">
        <v>374.04</v>
      </c>
      <c r="D745" s="43">
        <v>22442.400000000001</v>
      </c>
      <c r="E745" s="44">
        <v>0</v>
      </c>
      <c r="F745" s="44">
        <v>0.60899999999999999</v>
      </c>
      <c r="G745" s="42" t="s">
        <v>5</v>
      </c>
      <c r="H745" s="42">
        <v>0.16438356200000001</v>
      </c>
      <c r="I745" s="42">
        <v>2.4657534249999999</v>
      </c>
      <c r="J745" s="42">
        <v>4.1095890410000004</v>
      </c>
      <c r="K745" s="42">
        <v>9.0410958899999994</v>
      </c>
    </row>
    <row r="746" spans="1:11" hidden="1">
      <c r="A746" s="42" t="s">
        <v>873</v>
      </c>
      <c r="B746" s="42">
        <v>59</v>
      </c>
      <c r="C746" s="42">
        <v>376.22</v>
      </c>
      <c r="D746" s="43">
        <v>22196.98</v>
      </c>
      <c r="E746" s="44">
        <v>0</v>
      </c>
      <c r="F746" s="44">
        <v>0.60799999999999998</v>
      </c>
      <c r="G746" s="42" t="s">
        <v>5</v>
      </c>
      <c r="H746" s="42">
        <v>0.16164383600000001</v>
      </c>
      <c r="I746" s="42">
        <v>2.4246575340000001</v>
      </c>
      <c r="J746" s="42">
        <v>4.0410958900000002</v>
      </c>
      <c r="K746" s="42">
        <v>8.8904109590000004</v>
      </c>
    </row>
    <row r="747" spans="1:11" hidden="1">
      <c r="A747" s="42" t="s">
        <v>874</v>
      </c>
      <c r="B747" s="42">
        <v>50</v>
      </c>
      <c r="C747" s="42">
        <v>442.53</v>
      </c>
      <c r="D747" s="43">
        <v>22126.5</v>
      </c>
      <c r="E747" s="44">
        <v>0</v>
      </c>
      <c r="F747" s="44">
        <v>0.60799999999999998</v>
      </c>
      <c r="G747" s="42" t="s">
        <v>5</v>
      </c>
      <c r="H747" s="42">
        <v>0.136986301</v>
      </c>
      <c r="I747" s="42">
        <v>2.0547945209999998</v>
      </c>
      <c r="J747" s="42">
        <v>3.4246575340000001</v>
      </c>
      <c r="K747" s="42">
        <v>7.5342465750000001</v>
      </c>
    </row>
    <row r="748" spans="1:11" hidden="1">
      <c r="A748" s="42" t="s">
        <v>875</v>
      </c>
      <c r="B748" s="42">
        <v>59</v>
      </c>
      <c r="C748" s="42">
        <v>373.99</v>
      </c>
      <c r="D748" s="43">
        <v>22065.41</v>
      </c>
      <c r="E748" s="44">
        <v>0</v>
      </c>
      <c r="F748" s="44">
        <v>0.60699999999999998</v>
      </c>
      <c r="G748" s="42" t="s">
        <v>5</v>
      </c>
      <c r="H748" s="42">
        <v>0.16164383600000001</v>
      </c>
      <c r="I748" s="42">
        <v>2.4246575340000001</v>
      </c>
      <c r="J748" s="42">
        <v>4.0410958900000002</v>
      </c>
      <c r="K748" s="42">
        <v>8.8904109590000004</v>
      </c>
    </row>
    <row r="749" spans="1:11" hidden="1">
      <c r="A749" s="42" t="s">
        <v>876</v>
      </c>
      <c r="B749" s="42">
        <v>34</v>
      </c>
      <c r="C749" s="42">
        <v>648.66999999999996</v>
      </c>
      <c r="D749" s="43">
        <v>22054.78</v>
      </c>
      <c r="E749" s="44">
        <v>0</v>
      </c>
      <c r="F749" s="44">
        <v>0.60699999999999998</v>
      </c>
      <c r="G749" s="42" t="s">
        <v>5</v>
      </c>
      <c r="H749" s="42">
        <v>9.3150684999999997E-2</v>
      </c>
      <c r="I749" s="42">
        <v>1.397260274</v>
      </c>
      <c r="J749" s="42">
        <v>2.328767123</v>
      </c>
      <c r="K749" s="42">
        <v>5.1232876709999999</v>
      </c>
    </row>
    <row r="750" spans="1:11" hidden="1">
      <c r="A750" s="42" t="s">
        <v>877</v>
      </c>
      <c r="B750" s="42">
        <v>8</v>
      </c>
      <c r="C750" s="42">
        <v>2746.16</v>
      </c>
      <c r="D750" s="43">
        <v>21969.279999999999</v>
      </c>
      <c r="E750" s="44">
        <v>0</v>
      </c>
      <c r="F750" s="44">
        <v>0.60599999999999998</v>
      </c>
      <c r="G750" s="42" t="s">
        <v>5</v>
      </c>
      <c r="H750" s="42">
        <v>2.1917808E-2</v>
      </c>
      <c r="I750" s="42">
        <v>0.32876712299999999</v>
      </c>
      <c r="J750" s="42">
        <v>0.54794520499999999</v>
      </c>
      <c r="K750" s="42">
        <v>1.2054794520000001</v>
      </c>
    </row>
    <row r="751" spans="1:11" hidden="1">
      <c r="A751" s="42" t="s">
        <v>878</v>
      </c>
      <c r="B751" s="42">
        <v>16</v>
      </c>
      <c r="C751" s="42">
        <v>1369.19</v>
      </c>
      <c r="D751" s="43">
        <v>21907.040000000001</v>
      </c>
      <c r="E751" s="44">
        <v>0</v>
      </c>
      <c r="F751" s="44">
        <v>0.60599999999999998</v>
      </c>
      <c r="G751" s="42" t="s">
        <v>5</v>
      </c>
      <c r="H751" s="42">
        <v>4.3835616000000001E-2</v>
      </c>
      <c r="I751" s="42">
        <v>0.65753424699999996</v>
      </c>
      <c r="J751" s="42">
        <v>1.0958904110000001</v>
      </c>
      <c r="K751" s="42">
        <v>2.4109589040000001</v>
      </c>
    </row>
    <row r="752" spans="1:11" hidden="1">
      <c r="A752" s="42" t="s">
        <v>879</v>
      </c>
      <c r="B752" s="42">
        <v>94</v>
      </c>
      <c r="C752" s="42">
        <v>232.44</v>
      </c>
      <c r="D752" s="43">
        <v>21849.360000000001</v>
      </c>
      <c r="E752" s="44">
        <v>0</v>
      </c>
      <c r="F752" s="44">
        <v>0.60499999999999998</v>
      </c>
      <c r="G752" s="42" t="s">
        <v>5</v>
      </c>
      <c r="H752" s="42">
        <v>0.25753424699999999</v>
      </c>
      <c r="I752" s="42">
        <v>3.8630136990000001</v>
      </c>
      <c r="J752" s="42">
        <v>6.438356164</v>
      </c>
      <c r="K752" s="42">
        <v>14.164383559999999</v>
      </c>
    </row>
    <row r="753" spans="1:11" hidden="1">
      <c r="A753" s="42" t="s">
        <v>880</v>
      </c>
      <c r="B753" s="42">
        <v>107</v>
      </c>
      <c r="C753" s="42">
        <v>204.03</v>
      </c>
      <c r="D753" s="43">
        <v>21831.21</v>
      </c>
      <c r="E753" s="44">
        <v>0</v>
      </c>
      <c r="F753" s="44">
        <v>0.60499999999999998</v>
      </c>
      <c r="G753" s="42" t="s">
        <v>5</v>
      </c>
      <c r="H753" s="42">
        <v>0.29315068500000002</v>
      </c>
      <c r="I753" s="42">
        <v>4.3972602739999997</v>
      </c>
      <c r="J753" s="42">
        <v>7.3287671230000004</v>
      </c>
      <c r="K753" s="42">
        <v>16.12328767</v>
      </c>
    </row>
    <row r="754" spans="1:11" hidden="1">
      <c r="A754" s="42" t="s">
        <v>881</v>
      </c>
      <c r="B754" s="42">
        <v>73</v>
      </c>
      <c r="C754" s="42">
        <v>298.88</v>
      </c>
      <c r="D754" s="43">
        <v>21818.240000000002</v>
      </c>
      <c r="E754" s="44">
        <v>0</v>
      </c>
      <c r="F754" s="44">
        <v>0.60399999999999998</v>
      </c>
      <c r="G754" s="42" t="s">
        <v>5</v>
      </c>
      <c r="H754" s="42">
        <v>0.2</v>
      </c>
      <c r="I754" s="42">
        <v>3</v>
      </c>
      <c r="J754" s="42">
        <v>5</v>
      </c>
      <c r="K754" s="42">
        <v>11</v>
      </c>
    </row>
    <row r="755" spans="1:11" hidden="1">
      <c r="A755" s="42" t="s">
        <v>882</v>
      </c>
      <c r="B755" s="42">
        <v>43</v>
      </c>
      <c r="C755" s="42">
        <v>507.11</v>
      </c>
      <c r="D755" s="43">
        <v>21805.73</v>
      </c>
      <c r="E755" s="44">
        <v>0</v>
      </c>
      <c r="F755" s="44">
        <v>0.60399999999999998</v>
      </c>
      <c r="G755" s="42" t="s">
        <v>5</v>
      </c>
      <c r="H755" s="42">
        <v>0.11780821900000001</v>
      </c>
      <c r="I755" s="42">
        <v>1.7671232880000001</v>
      </c>
      <c r="J755" s="42">
        <v>2.9452054790000002</v>
      </c>
      <c r="K755" s="42">
        <v>6.4794520550000003</v>
      </c>
    </row>
    <row r="756" spans="1:11" hidden="1">
      <c r="A756" s="42" t="s">
        <v>883</v>
      </c>
      <c r="B756" s="42">
        <v>17</v>
      </c>
      <c r="C756" s="42">
        <v>1281.6500000000001</v>
      </c>
      <c r="D756" s="43">
        <v>21788.05</v>
      </c>
      <c r="E756" s="44">
        <v>0</v>
      </c>
      <c r="F756" s="44">
        <v>0.60299999999999998</v>
      </c>
      <c r="G756" s="42" t="s">
        <v>5</v>
      </c>
      <c r="H756" s="42">
        <v>4.6575341999999999E-2</v>
      </c>
      <c r="I756" s="42">
        <v>0.69863013699999998</v>
      </c>
      <c r="J756" s="42">
        <v>1.164383562</v>
      </c>
      <c r="K756" s="42">
        <v>2.561643836</v>
      </c>
    </row>
    <row r="757" spans="1:11" hidden="1">
      <c r="A757" s="42" t="s">
        <v>884</v>
      </c>
      <c r="B757" s="42">
        <v>36</v>
      </c>
      <c r="C757" s="42">
        <v>604.39</v>
      </c>
      <c r="D757" s="43">
        <v>21758.04</v>
      </c>
      <c r="E757" s="44">
        <v>0</v>
      </c>
      <c r="F757" s="44">
        <v>0.60299999999999998</v>
      </c>
      <c r="G757" s="42" t="s">
        <v>5</v>
      </c>
      <c r="H757" s="42">
        <v>9.8630137000000007E-2</v>
      </c>
      <c r="I757" s="42">
        <v>1.4794520550000001</v>
      </c>
      <c r="J757" s="42">
        <v>2.4657534249999999</v>
      </c>
      <c r="K757" s="42">
        <v>5.4246575339999996</v>
      </c>
    </row>
    <row r="758" spans="1:11" hidden="1">
      <c r="A758" s="42" t="s">
        <v>885</v>
      </c>
      <c r="B758" s="42">
        <v>86</v>
      </c>
      <c r="C758" s="42">
        <v>251.98</v>
      </c>
      <c r="D758" s="43">
        <v>21670.28</v>
      </c>
      <c r="E758" s="44">
        <v>0</v>
      </c>
      <c r="F758" s="44">
        <v>0.60199999999999998</v>
      </c>
      <c r="G758" s="42" t="s">
        <v>5</v>
      </c>
      <c r="H758" s="42">
        <v>0.23561643800000001</v>
      </c>
      <c r="I758" s="42">
        <v>3.5342465750000001</v>
      </c>
      <c r="J758" s="42">
        <v>5.8904109589999996</v>
      </c>
      <c r="K758" s="42">
        <v>12.958904110000001</v>
      </c>
    </row>
    <row r="759" spans="1:11" hidden="1">
      <c r="A759" s="42" t="s">
        <v>886</v>
      </c>
      <c r="B759" s="42">
        <v>68</v>
      </c>
      <c r="C759" s="42">
        <v>318.02</v>
      </c>
      <c r="D759" s="43">
        <v>21625.360000000001</v>
      </c>
      <c r="E759" s="44">
        <v>0</v>
      </c>
      <c r="F759" s="44">
        <v>0.60099999999999998</v>
      </c>
      <c r="G759" s="42" t="s">
        <v>5</v>
      </c>
      <c r="H759" s="42">
        <v>0.18630136999999999</v>
      </c>
      <c r="I759" s="42">
        <v>2.7945205479999999</v>
      </c>
      <c r="J759" s="42">
        <v>4.6575342470000001</v>
      </c>
      <c r="K759" s="42">
        <v>10.24657534</v>
      </c>
    </row>
    <row r="760" spans="1:11" hidden="1">
      <c r="A760" s="42" t="s">
        <v>887</v>
      </c>
      <c r="B760" s="42">
        <v>41</v>
      </c>
      <c r="C760" s="42">
        <v>527.09</v>
      </c>
      <c r="D760" s="43">
        <v>21610.69</v>
      </c>
      <c r="E760" s="44">
        <v>0</v>
      </c>
      <c r="F760" s="44">
        <v>0.60099999999999998</v>
      </c>
      <c r="G760" s="42" t="s">
        <v>5</v>
      </c>
      <c r="H760" s="42">
        <v>0.112328767</v>
      </c>
      <c r="I760" s="42">
        <v>1.6849315069999999</v>
      </c>
      <c r="J760" s="42">
        <v>2.8082191779999999</v>
      </c>
      <c r="K760" s="42">
        <v>6.1780821919999998</v>
      </c>
    </row>
    <row r="761" spans="1:11" hidden="1">
      <c r="A761" s="42" t="s">
        <v>888</v>
      </c>
      <c r="B761" s="42">
        <v>11</v>
      </c>
      <c r="C761" s="42">
        <v>1964.6</v>
      </c>
      <c r="D761" s="43">
        <v>21610.6</v>
      </c>
      <c r="E761" s="44">
        <v>0</v>
      </c>
      <c r="F761" s="44">
        <v>0.6</v>
      </c>
      <c r="G761" s="42" t="s">
        <v>5</v>
      </c>
      <c r="H761" s="42">
        <v>3.0136986000000001E-2</v>
      </c>
      <c r="I761" s="42">
        <v>0.45205479500000001</v>
      </c>
      <c r="J761" s="42">
        <v>0.75342465800000002</v>
      </c>
      <c r="K761" s="42">
        <v>1.6575342470000001</v>
      </c>
    </row>
    <row r="762" spans="1:11" hidden="1">
      <c r="A762" s="42" t="s">
        <v>889</v>
      </c>
      <c r="B762" s="42">
        <v>23</v>
      </c>
      <c r="C762" s="42">
        <v>933.81</v>
      </c>
      <c r="D762" s="43">
        <v>21477.63</v>
      </c>
      <c r="E762" s="44">
        <v>0</v>
      </c>
      <c r="F762" s="44">
        <v>0.6</v>
      </c>
      <c r="G762" s="42" t="s">
        <v>5</v>
      </c>
      <c r="H762" s="42">
        <v>6.3013699000000006E-2</v>
      </c>
      <c r="I762" s="42">
        <v>0.94520547899999996</v>
      </c>
      <c r="J762" s="42">
        <v>1.5753424659999999</v>
      </c>
      <c r="K762" s="42">
        <v>3.4657534249999999</v>
      </c>
    </row>
    <row r="763" spans="1:11" hidden="1">
      <c r="A763" s="42" t="s">
        <v>890</v>
      </c>
      <c r="B763" s="42">
        <v>58</v>
      </c>
      <c r="C763" s="42">
        <v>367.12</v>
      </c>
      <c r="D763" s="43">
        <v>21292.959999999999</v>
      </c>
      <c r="E763" s="44">
        <v>0</v>
      </c>
      <c r="F763" s="44">
        <v>0.59899999999999998</v>
      </c>
      <c r="G763" s="42" t="s">
        <v>5</v>
      </c>
      <c r="H763" s="42">
        <v>0.15890410999999999</v>
      </c>
      <c r="I763" s="42">
        <v>2.3835616439999998</v>
      </c>
      <c r="J763" s="42">
        <v>3.9726027400000001</v>
      </c>
      <c r="K763" s="42">
        <v>8.7397260269999997</v>
      </c>
    </row>
    <row r="764" spans="1:11" hidden="1">
      <c r="A764" s="42" t="s">
        <v>891</v>
      </c>
      <c r="B764" s="42">
        <v>69</v>
      </c>
      <c r="C764" s="42">
        <v>307.08</v>
      </c>
      <c r="D764" s="43">
        <v>21188.52</v>
      </c>
      <c r="E764" s="44">
        <v>0</v>
      </c>
      <c r="F764" s="44">
        <v>0.59899999999999998</v>
      </c>
      <c r="G764" s="42" t="s">
        <v>5</v>
      </c>
      <c r="H764" s="42">
        <v>0.18904109599999999</v>
      </c>
      <c r="I764" s="42">
        <v>2.8356164380000002</v>
      </c>
      <c r="J764" s="42">
        <v>4.7260273970000002</v>
      </c>
      <c r="K764" s="42">
        <v>10.39726027</v>
      </c>
    </row>
    <row r="765" spans="1:11" hidden="1">
      <c r="A765" s="42" t="s">
        <v>892</v>
      </c>
      <c r="B765" s="42">
        <v>83</v>
      </c>
      <c r="C765" s="42">
        <v>254.47</v>
      </c>
      <c r="D765" s="43">
        <v>21121.01</v>
      </c>
      <c r="E765" s="44">
        <v>0</v>
      </c>
      <c r="F765" s="44">
        <v>0.59799999999999998</v>
      </c>
      <c r="G765" s="42" t="s">
        <v>5</v>
      </c>
      <c r="H765" s="42">
        <v>0.22739725999999999</v>
      </c>
      <c r="I765" s="42">
        <v>3.4109589040000001</v>
      </c>
      <c r="J765" s="42">
        <v>5.6849315069999999</v>
      </c>
      <c r="K765" s="42">
        <v>12.506849320000001</v>
      </c>
    </row>
    <row r="766" spans="1:11" hidden="1">
      <c r="A766" s="42" t="s">
        <v>893</v>
      </c>
      <c r="B766" s="42">
        <v>33</v>
      </c>
      <c r="C766" s="42">
        <v>622.01</v>
      </c>
      <c r="D766" s="43">
        <v>20526.330000000002</v>
      </c>
      <c r="E766" s="44">
        <v>0</v>
      </c>
      <c r="F766" s="44">
        <v>0.59799999999999998</v>
      </c>
      <c r="G766" s="42" t="s">
        <v>5</v>
      </c>
      <c r="H766" s="42">
        <v>9.0410958999999999E-2</v>
      </c>
      <c r="I766" s="42">
        <v>1.3561643839999999</v>
      </c>
      <c r="J766" s="42">
        <v>2.2602739729999999</v>
      </c>
      <c r="K766" s="42">
        <v>4.9726027400000001</v>
      </c>
    </row>
    <row r="767" spans="1:11" hidden="1">
      <c r="A767" s="42" t="s">
        <v>894</v>
      </c>
      <c r="B767" s="42">
        <v>57</v>
      </c>
      <c r="C767" s="42">
        <v>357.54</v>
      </c>
      <c r="D767" s="43">
        <v>20379.78</v>
      </c>
      <c r="E767" s="44">
        <v>0</v>
      </c>
      <c r="F767" s="44">
        <v>0.59699999999999998</v>
      </c>
      <c r="G767" s="42" t="s">
        <v>5</v>
      </c>
      <c r="H767" s="42">
        <v>0.15616438399999999</v>
      </c>
      <c r="I767" s="42">
        <v>2.3424657529999999</v>
      </c>
      <c r="J767" s="42">
        <v>3.9041095889999999</v>
      </c>
      <c r="K767" s="42">
        <v>8.5890410960000008</v>
      </c>
    </row>
    <row r="768" spans="1:11" hidden="1">
      <c r="A768" s="42" t="s">
        <v>895</v>
      </c>
      <c r="B768" s="42">
        <v>80</v>
      </c>
      <c r="C768" s="42">
        <v>254.16</v>
      </c>
      <c r="D768" s="43">
        <v>20332.8</v>
      </c>
      <c r="E768" s="44">
        <v>0</v>
      </c>
      <c r="F768" s="44">
        <v>0.59699999999999998</v>
      </c>
      <c r="G768" s="42" t="s">
        <v>5</v>
      </c>
      <c r="H768" s="42">
        <v>0.219178082</v>
      </c>
      <c r="I768" s="42">
        <v>3.2876712330000002</v>
      </c>
      <c r="J768" s="42">
        <v>5.4794520550000003</v>
      </c>
      <c r="K768" s="42">
        <v>12.05479452</v>
      </c>
    </row>
    <row r="769" spans="1:11" hidden="1">
      <c r="A769" s="42" t="s">
        <v>896</v>
      </c>
      <c r="B769" s="42">
        <v>54</v>
      </c>
      <c r="C769" s="42">
        <v>375.29</v>
      </c>
      <c r="D769" s="43">
        <v>20265.66</v>
      </c>
      <c r="E769" s="44">
        <v>0</v>
      </c>
      <c r="F769" s="44">
        <v>0.59599999999999997</v>
      </c>
      <c r="G769" s="42" t="s">
        <v>5</v>
      </c>
      <c r="H769" s="42">
        <v>0.147945205</v>
      </c>
      <c r="I769" s="42">
        <v>2.219178082</v>
      </c>
      <c r="J769" s="42">
        <v>3.6986301369999999</v>
      </c>
      <c r="K769" s="42">
        <v>8.1369863010000003</v>
      </c>
    </row>
    <row r="770" spans="1:11" hidden="1">
      <c r="A770" s="42" t="s">
        <v>897</v>
      </c>
      <c r="B770" s="42">
        <v>11</v>
      </c>
      <c r="C770" s="42">
        <v>1825.22</v>
      </c>
      <c r="D770" s="43">
        <v>20077.419999999998</v>
      </c>
      <c r="E770" s="44">
        <v>0</v>
      </c>
      <c r="F770" s="44">
        <v>0.59599999999999997</v>
      </c>
      <c r="G770" s="42" t="s">
        <v>5</v>
      </c>
      <c r="H770" s="42">
        <v>3.0136986000000001E-2</v>
      </c>
      <c r="I770" s="42">
        <v>0.45205479500000001</v>
      </c>
      <c r="J770" s="42">
        <v>0.75342465800000002</v>
      </c>
      <c r="K770" s="42">
        <v>1.6575342470000001</v>
      </c>
    </row>
    <row r="771" spans="1:11" hidden="1">
      <c r="A771" s="42" t="s">
        <v>898</v>
      </c>
      <c r="B771" s="42">
        <v>40</v>
      </c>
      <c r="C771" s="42">
        <v>493.21</v>
      </c>
      <c r="D771" s="43">
        <v>19728.400000000001</v>
      </c>
      <c r="E771" s="44">
        <v>0</v>
      </c>
      <c r="F771" s="44">
        <v>0.59499999999999997</v>
      </c>
      <c r="G771" s="42" t="s">
        <v>5</v>
      </c>
      <c r="H771" s="42">
        <v>0.109589041</v>
      </c>
      <c r="I771" s="42">
        <v>1.6438356160000001</v>
      </c>
      <c r="J771" s="42">
        <v>2.7397260270000001</v>
      </c>
      <c r="K771" s="42">
        <v>6.0273972599999999</v>
      </c>
    </row>
    <row r="772" spans="1:11" hidden="1">
      <c r="A772" s="42" t="s">
        <v>899</v>
      </c>
      <c r="B772" s="42">
        <v>28</v>
      </c>
      <c r="C772" s="42">
        <v>703.46</v>
      </c>
      <c r="D772" s="43">
        <v>19696.88</v>
      </c>
      <c r="E772" s="44">
        <v>0</v>
      </c>
      <c r="F772" s="44">
        <v>0.59499999999999997</v>
      </c>
      <c r="G772" s="42" t="s">
        <v>5</v>
      </c>
      <c r="H772" s="42">
        <v>7.6712328999999996E-2</v>
      </c>
      <c r="I772" s="42">
        <v>1.1506849320000001</v>
      </c>
      <c r="J772" s="42">
        <v>1.9178082190000001</v>
      </c>
      <c r="K772" s="42">
        <v>4.219178082</v>
      </c>
    </row>
    <row r="773" spans="1:11" hidden="1">
      <c r="A773" s="42" t="s">
        <v>900</v>
      </c>
      <c r="B773" s="42">
        <v>64</v>
      </c>
      <c r="C773" s="42">
        <v>305.72000000000003</v>
      </c>
      <c r="D773" s="43">
        <v>19566.080000000002</v>
      </c>
      <c r="E773" s="44">
        <v>0</v>
      </c>
      <c r="F773" s="44">
        <v>0.59399999999999997</v>
      </c>
      <c r="G773" s="42" t="s">
        <v>5</v>
      </c>
      <c r="H773" s="42">
        <v>0.175342466</v>
      </c>
      <c r="I773" s="42">
        <v>2.6301369860000001</v>
      </c>
      <c r="J773" s="42">
        <v>4.3835616440000003</v>
      </c>
      <c r="K773" s="42">
        <v>9.6438356160000005</v>
      </c>
    </row>
    <row r="774" spans="1:11" hidden="1">
      <c r="A774" s="42" t="s">
        <v>901</v>
      </c>
      <c r="B774" s="42">
        <v>39</v>
      </c>
      <c r="C774" s="42">
        <v>500.72</v>
      </c>
      <c r="D774" s="43">
        <v>19528.080000000002</v>
      </c>
      <c r="E774" s="44">
        <v>0</v>
      </c>
      <c r="F774" s="44">
        <v>0.59399999999999997</v>
      </c>
      <c r="G774" s="42" t="s">
        <v>5</v>
      </c>
      <c r="H774" s="42">
        <v>0.106849315</v>
      </c>
      <c r="I774" s="42">
        <v>1.602739726</v>
      </c>
      <c r="J774" s="42">
        <v>2.671232877</v>
      </c>
      <c r="K774" s="42">
        <v>5.8767123290000001</v>
      </c>
    </row>
    <row r="775" spans="1:11" hidden="1">
      <c r="A775" s="42" t="s">
        <v>902</v>
      </c>
      <c r="B775" s="42">
        <v>40</v>
      </c>
      <c r="C775" s="42">
        <v>484.95</v>
      </c>
      <c r="D775" s="43">
        <v>19398</v>
      </c>
      <c r="E775" s="44">
        <v>0</v>
      </c>
      <c r="F775" s="44">
        <v>0.59299999999999997</v>
      </c>
      <c r="G775" s="42" t="s">
        <v>5</v>
      </c>
      <c r="H775" s="42">
        <v>0.109589041</v>
      </c>
      <c r="I775" s="42">
        <v>1.6438356160000001</v>
      </c>
      <c r="J775" s="42">
        <v>2.7397260270000001</v>
      </c>
      <c r="K775" s="42">
        <v>6.0273972599999999</v>
      </c>
    </row>
    <row r="776" spans="1:11" hidden="1">
      <c r="A776" s="42" t="s">
        <v>903</v>
      </c>
      <c r="B776" s="42">
        <v>78</v>
      </c>
      <c r="C776" s="42">
        <v>248.49</v>
      </c>
      <c r="D776" s="43">
        <v>19382.22</v>
      </c>
      <c r="E776" s="44">
        <v>0</v>
      </c>
      <c r="F776" s="44">
        <v>0.59299999999999997</v>
      </c>
      <c r="G776" s="42" t="s">
        <v>5</v>
      </c>
      <c r="H776" s="42">
        <v>0.21369863</v>
      </c>
      <c r="I776" s="42">
        <v>3.2054794520000001</v>
      </c>
      <c r="J776" s="42">
        <v>5.3424657529999999</v>
      </c>
      <c r="K776" s="42">
        <v>11.75342466</v>
      </c>
    </row>
    <row r="777" spans="1:11" hidden="1">
      <c r="A777" s="42" t="s">
        <v>904</v>
      </c>
      <c r="B777" s="42">
        <v>30</v>
      </c>
      <c r="C777" s="42">
        <v>645.6</v>
      </c>
      <c r="D777" s="43">
        <v>19368</v>
      </c>
      <c r="E777" s="44">
        <v>0</v>
      </c>
      <c r="F777" s="44">
        <v>0.59199999999999997</v>
      </c>
      <c r="G777" s="42" t="s">
        <v>5</v>
      </c>
      <c r="H777" s="42">
        <v>8.2191781000000005E-2</v>
      </c>
      <c r="I777" s="42">
        <v>1.2328767119999999</v>
      </c>
      <c r="J777" s="42">
        <v>2.0547945209999998</v>
      </c>
      <c r="K777" s="42">
        <v>4.5205479449999997</v>
      </c>
    </row>
    <row r="778" spans="1:11" hidden="1">
      <c r="A778" s="42" t="s">
        <v>905</v>
      </c>
      <c r="B778" s="42">
        <v>46</v>
      </c>
      <c r="C778" s="42">
        <v>420.2</v>
      </c>
      <c r="D778" s="43">
        <v>19329.2</v>
      </c>
      <c r="E778" s="44">
        <v>0</v>
      </c>
      <c r="F778" s="44">
        <v>0.59199999999999997</v>
      </c>
      <c r="G778" s="42" t="s">
        <v>5</v>
      </c>
      <c r="H778" s="42">
        <v>0.12602739700000001</v>
      </c>
      <c r="I778" s="42">
        <v>1.890410959</v>
      </c>
      <c r="J778" s="42">
        <v>3.1506849319999999</v>
      </c>
      <c r="K778" s="42">
        <v>6.9315068489999998</v>
      </c>
    </row>
    <row r="779" spans="1:11" hidden="1">
      <c r="A779" s="42" t="s">
        <v>906</v>
      </c>
      <c r="B779" s="42">
        <v>69</v>
      </c>
      <c r="C779" s="42">
        <v>279.7</v>
      </c>
      <c r="D779" s="43">
        <v>19299.3</v>
      </c>
      <c r="E779" s="44">
        <v>0</v>
      </c>
      <c r="F779" s="44">
        <v>0.59099999999999997</v>
      </c>
      <c r="G779" s="42" t="s">
        <v>5</v>
      </c>
      <c r="H779" s="42">
        <v>0.18904109599999999</v>
      </c>
      <c r="I779" s="42">
        <v>2.8356164380000002</v>
      </c>
      <c r="J779" s="42">
        <v>4.7260273970000002</v>
      </c>
      <c r="K779" s="42">
        <v>10.39726027</v>
      </c>
    </row>
    <row r="780" spans="1:11" hidden="1">
      <c r="A780" s="42" t="s">
        <v>907</v>
      </c>
      <c r="B780" s="42">
        <v>65</v>
      </c>
      <c r="C780" s="42">
        <v>290.49</v>
      </c>
      <c r="D780" s="43">
        <v>18881.849999999999</v>
      </c>
      <c r="E780" s="44">
        <v>0</v>
      </c>
      <c r="F780" s="44">
        <v>0.59</v>
      </c>
      <c r="G780" s="42" t="s">
        <v>5</v>
      </c>
      <c r="H780" s="42">
        <v>0.178082192</v>
      </c>
      <c r="I780" s="42">
        <v>2.671232877</v>
      </c>
      <c r="J780" s="42">
        <v>4.4520547949999996</v>
      </c>
      <c r="K780" s="42">
        <v>9.7945205479999995</v>
      </c>
    </row>
    <row r="781" spans="1:11" hidden="1">
      <c r="A781" s="42" t="s">
        <v>908</v>
      </c>
      <c r="B781" s="42">
        <v>26</v>
      </c>
      <c r="C781" s="42">
        <v>721.54</v>
      </c>
      <c r="D781" s="43">
        <v>18760.04</v>
      </c>
      <c r="E781" s="44">
        <v>0</v>
      </c>
      <c r="F781" s="44">
        <v>0.59</v>
      </c>
      <c r="G781" s="42" t="s">
        <v>5</v>
      </c>
      <c r="H781" s="42">
        <v>7.1232877E-2</v>
      </c>
      <c r="I781" s="42">
        <v>1.068493151</v>
      </c>
      <c r="J781" s="42">
        <v>1.780821918</v>
      </c>
      <c r="K781" s="42">
        <v>3.9178082189999999</v>
      </c>
    </row>
    <row r="782" spans="1:11" hidden="1">
      <c r="A782" s="42" t="s">
        <v>909</v>
      </c>
      <c r="B782" s="42">
        <v>25</v>
      </c>
      <c r="C782" s="42">
        <v>746.94</v>
      </c>
      <c r="D782" s="43">
        <v>18673.5</v>
      </c>
      <c r="E782" s="44">
        <v>0</v>
      </c>
      <c r="F782" s="44">
        <v>0.58899999999999997</v>
      </c>
      <c r="G782" s="42" t="s">
        <v>5</v>
      </c>
      <c r="H782" s="42">
        <v>6.8493151000000002E-2</v>
      </c>
      <c r="I782" s="42">
        <v>1.0273972600000001</v>
      </c>
      <c r="J782" s="42">
        <v>1.712328767</v>
      </c>
      <c r="K782" s="42">
        <v>3.7671232880000001</v>
      </c>
    </row>
    <row r="783" spans="1:11" hidden="1">
      <c r="A783" s="42" t="s">
        <v>910</v>
      </c>
      <c r="B783" s="42">
        <v>62</v>
      </c>
      <c r="C783" s="42">
        <v>297.77999999999997</v>
      </c>
      <c r="D783" s="43">
        <v>18462.36</v>
      </c>
      <c r="E783" s="44">
        <v>0</v>
      </c>
      <c r="F783" s="44">
        <v>0.58899999999999997</v>
      </c>
      <c r="G783" s="42" t="s">
        <v>5</v>
      </c>
      <c r="H783" s="42">
        <v>0.16986301400000001</v>
      </c>
      <c r="I783" s="42">
        <v>2.547945205</v>
      </c>
      <c r="J783" s="42">
        <v>4.2465753419999999</v>
      </c>
      <c r="K783" s="42">
        <v>9.3424657530000008</v>
      </c>
    </row>
    <row r="784" spans="1:11" hidden="1">
      <c r="A784" s="42" t="s">
        <v>911</v>
      </c>
      <c r="B784" s="42">
        <v>54</v>
      </c>
      <c r="C784" s="42">
        <v>341.63</v>
      </c>
      <c r="D784" s="43">
        <v>18448.02</v>
      </c>
      <c r="E784" s="44">
        <v>0</v>
      </c>
      <c r="F784" s="44">
        <v>0.58799999999999997</v>
      </c>
      <c r="G784" s="42" t="s">
        <v>5</v>
      </c>
      <c r="H784" s="42">
        <v>0.147945205</v>
      </c>
      <c r="I784" s="42">
        <v>2.219178082</v>
      </c>
      <c r="J784" s="42">
        <v>3.6986301369999999</v>
      </c>
      <c r="K784" s="42">
        <v>8.1369863010000003</v>
      </c>
    </row>
    <row r="785" spans="1:11" hidden="1">
      <c r="A785" s="42" t="s">
        <v>912</v>
      </c>
      <c r="B785" s="42">
        <v>85</v>
      </c>
      <c r="C785" s="42">
        <v>216.77</v>
      </c>
      <c r="D785" s="43">
        <v>18425.45</v>
      </c>
      <c r="E785" s="44">
        <v>0</v>
      </c>
      <c r="F785" s="44">
        <v>0.58799999999999997</v>
      </c>
      <c r="G785" s="42" t="s">
        <v>5</v>
      </c>
      <c r="H785" s="42">
        <v>0.23287671200000001</v>
      </c>
      <c r="I785" s="42">
        <v>3.4931506849999998</v>
      </c>
      <c r="J785" s="42">
        <v>5.8219178080000002</v>
      </c>
      <c r="K785" s="42">
        <v>12.80821918</v>
      </c>
    </row>
    <row r="786" spans="1:11" hidden="1">
      <c r="A786" s="42" t="s">
        <v>913</v>
      </c>
      <c r="B786" s="42">
        <v>62</v>
      </c>
      <c r="C786" s="42">
        <v>292.7</v>
      </c>
      <c r="D786" s="43">
        <v>18147.400000000001</v>
      </c>
      <c r="E786" s="44">
        <v>0</v>
      </c>
      <c r="F786" s="44">
        <v>0.58699999999999997</v>
      </c>
      <c r="G786" s="42" t="s">
        <v>5</v>
      </c>
      <c r="H786" s="42">
        <v>0.16986301400000001</v>
      </c>
      <c r="I786" s="42">
        <v>2.547945205</v>
      </c>
      <c r="J786" s="42">
        <v>4.2465753419999999</v>
      </c>
      <c r="K786" s="42">
        <v>9.3424657530000008</v>
      </c>
    </row>
    <row r="787" spans="1:11" hidden="1">
      <c r="A787" s="42" t="s">
        <v>914</v>
      </c>
      <c r="B787" s="42">
        <v>45</v>
      </c>
      <c r="C787" s="42">
        <v>401.61</v>
      </c>
      <c r="D787" s="43">
        <v>18072.45</v>
      </c>
      <c r="E787" s="44">
        <v>0</v>
      </c>
      <c r="F787" s="44">
        <v>0.58699999999999997</v>
      </c>
      <c r="G787" s="42" t="s">
        <v>5</v>
      </c>
      <c r="H787" s="42">
        <v>0.123287671</v>
      </c>
      <c r="I787" s="42">
        <v>1.8493150679999999</v>
      </c>
      <c r="J787" s="42">
        <v>3.0821917810000001</v>
      </c>
      <c r="K787" s="42">
        <v>6.780821918</v>
      </c>
    </row>
    <row r="788" spans="1:11" hidden="1">
      <c r="A788" s="42" t="s">
        <v>915</v>
      </c>
      <c r="B788" s="42">
        <v>25</v>
      </c>
      <c r="C788" s="42">
        <v>721.15</v>
      </c>
      <c r="D788" s="43">
        <v>18028.75</v>
      </c>
      <c r="E788" s="44">
        <v>0</v>
      </c>
      <c r="F788" s="44">
        <v>0.58599999999999997</v>
      </c>
      <c r="G788" s="42" t="s">
        <v>5</v>
      </c>
      <c r="H788" s="42">
        <v>6.8493151000000002E-2</v>
      </c>
      <c r="I788" s="42">
        <v>1.0273972600000001</v>
      </c>
      <c r="J788" s="42">
        <v>1.712328767</v>
      </c>
      <c r="K788" s="42">
        <v>3.7671232880000001</v>
      </c>
    </row>
    <row r="789" spans="1:11" hidden="1">
      <c r="A789" s="42" t="s">
        <v>916</v>
      </c>
      <c r="B789" s="42">
        <v>72</v>
      </c>
      <c r="C789" s="42">
        <v>247.53</v>
      </c>
      <c r="D789" s="43">
        <v>17822.16</v>
      </c>
      <c r="E789" s="44">
        <v>0</v>
      </c>
      <c r="F789" s="44">
        <v>0.58599999999999997</v>
      </c>
      <c r="G789" s="42" t="s">
        <v>5</v>
      </c>
      <c r="H789" s="42">
        <v>0.19726027400000001</v>
      </c>
      <c r="I789" s="42">
        <v>2.9589041100000002</v>
      </c>
      <c r="J789" s="42">
        <v>4.9315068489999998</v>
      </c>
      <c r="K789" s="42">
        <v>10.849315069999999</v>
      </c>
    </row>
    <row r="790" spans="1:11" hidden="1">
      <c r="A790" s="42" t="s">
        <v>917</v>
      </c>
      <c r="B790" s="42">
        <v>51</v>
      </c>
      <c r="C790" s="42">
        <v>348.98</v>
      </c>
      <c r="D790" s="43">
        <v>17797.98</v>
      </c>
      <c r="E790" s="44">
        <v>0</v>
      </c>
      <c r="F790" s="44">
        <v>0.58499999999999996</v>
      </c>
      <c r="G790" s="42" t="s">
        <v>5</v>
      </c>
      <c r="H790" s="42">
        <v>0.139726027</v>
      </c>
      <c r="I790" s="42">
        <v>2.0958904110000001</v>
      </c>
      <c r="J790" s="42">
        <v>3.4931506849999998</v>
      </c>
      <c r="K790" s="42">
        <v>7.6849315069999999</v>
      </c>
    </row>
    <row r="791" spans="1:11" hidden="1">
      <c r="A791" s="42" t="s">
        <v>918</v>
      </c>
      <c r="B791" s="42">
        <v>39</v>
      </c>
      <c r="C791" s="42">
        <v>455.84</v>
      </c>
      <c r="D791" s="43">
        <v>17777.759999999998</v>
      </c>
      <c r="E791" s="44">
        <v>0</v>
      </c>
      <c r="F791" s="44">
        <v>0.58499999999999996</v>
      </c>
      <c r="G791" s="42" t="s">
        <v>5</v>
      </c>
      <c r="H791" s="42">
        <v>0.106849315</v>
      </c>
      <c r="I791" s="42">
        <v>1.602739726</v>
      </c>
      <c r="J791" s="42">
        <v>2.671232877</v>
      </c>
      <c r="K791" s="42">
        <v>5.8767123290000001</v>
      </c>
    </row>
    <row r="792" spans="1:11" hidden="1">
      <c r="A792" s="42" t="s">
        <v>919</v>
      </c>
      <c r="B792" s="42">
        <v>22</v>
      </c>
      <c r="C792" s="42">
        <v>807.43</v>
      </c>
      <c r="D792" s="43">
        <v>17763.46</v>
      </c>
      <c r="E792" s="44">
        <v>0</v>
      </c>
      <c r="F792" s="44">
        <v>0.58399999999999996</v>
      </c>
      <c r="G792" s="42" t="s">
        <v>5</v>
      </c>
      <c r="H792" s="42">
        <v>6.0273973000000002E-2</v>
      </c>
      <c r="I792" s="42">
        <v>0.90410958900000005</v>
      </c>
      <c r="J792" s="42">
        <v>1.506849315</v>
      </c>
      <c r="K792" s="42">
        <v>3.3150684930000001</v>
      </c>
    </row>
    <row r="793" spans="1:11" hidden="1">
      <c r="A793" s="42" t="s">
        <v>920</v>
      </c>
      <c r="B793" s="42">
        <v>95</v>
      </c>
      <c r="C793" s="42">
        <v>186.52</v>
      </c>
      <c r="D793" s="43">
        <v>17719.400000000001</v>
      </c>
      <c r="E793" s="44">
        <v>0</v>
      </c>
      <c r="F793" s="44">
        <v>0.58399999999999996</v>
      </c>
      <c r="G793" s="42" t="s">
        <v>5</v>
      </c>
      <c r="H793" s="42">
        <v>0.26027397299999999</v>
      </c>
      <c r="I793" s="42">
        <v>3.9041095889999999</v>
      </c>
      <c r="J793" s="42">
        <v>6.5068493150000002</v>
      </c>
      <c r="K793" s="42">
        <v>14.31506849</v>
      </c>
    </row>
    <row r="794" spans="1:11" hidden="1">
      <c r="A794" s="42" t="s">
        <v>921</v>
      </c>
      <c r="B794" s="42">
        <v>72</v>
      </c>
      <c r="C794" s="42">
        <v>243.93</v>
      </c>
      <c r="D794" s="43">
        <v>17562.96</v>
      </c>
      <c r="E794" s="44">
        <v>0</v>
      </c>
      <c r="F794" s="44">
        <v>0.58299999999999996</v>
      </c>
      <c r="G794" s="42" t="s">
        <v>5</v>
      </c>
      <c r="H794" s="42">
        <v>0.19726027400000001</v>
      </c>
      <c r="I794" s="42">
        <v>2.9589041100000002</v>
      </c>
      <c r="J794" s="42">
        <v>4.9315068489999998</v>
      </c>
      <c r="K794" s="42">
        <v>10.849315069999999</v>
      </c>
    </row>
    <row r="795" spans="1:11" hidden="1">
      <c r="A795" s="42" t="s">
        <v>922</v>
      </c>
      <c r="B795" s="42">
        <v>14</v>
      </c>
      <c r="C795" s="42">
        <v>1254.24</v>
      </c>
      <c r="D795" s="43">
        <v>17559.36</v>
      </c>
      <c r="E795" s="44">
        <v>0</v>
      </c>
      <c r="F795" s="44">
        <v>0.58299999999999996</v>
      </c>
      <c r="G795" s="42" t="s">
        <v>5</v>
      </c>
      <c r="H795" s="42">
        <v>3.8356163999999998E-2</v>
      </c>
      <c r="I795" s="42">
        <v>0.57534246600000005</v>
      </c>
      <c r="J795" s="42">
        <v>0.95890410999999998</v>
      </c>
      <c r="K795" s="42">
        <v>2.109589041</v>
      </c>
    </row>
    <row r="796" spans="1:11" hidden="1">
      <c r="A796" s="42" t="s">
        <v>923</v>
      </c>
      <c r="B796" s="42">
        <v>52</v>
      </c>
      <c r="C796" s="42">
        <v>337.34</v>
      </c>
      <c r="D796" s="43">
        <v>17541.68</v>
      </c>
      <c r="E796" s="44">
        <v>0</v>
      </c>
      <c r="F796" s="44">
        <v>0.58199999999999996</v>
      </c>
      <c r="G796" s="42" t="s">
        <v>5</v>
      </c>
      <c r="H796" s="42">
        <v>0.142465753</v>
      </c>
      <c r="I796" s="42">
        <v>2.1369863009999999</v>
      </c>
      <c r="J796" s="42">
        <v>3.561643836</v>
      </c>
      <c r="K796" s="42">
        <v>7.8356164379999997</v>
      </c>
    </row>
    <row r="797" spans="1:11" hidden="1">
      <c r="A797" s="42" t="s">
        <v>924</v>
      </c>
      <c r="B797" s="42">
        <v>29</v>
      </c>
      <c r="C797" s="42">
        <v>600.25</v>
      </c>
      <c r="D797" s="43">
        <v>17407.25</v>
      </c>
      <c r="E797" s="44">
        <v>0</v>
      </c>
      <c r="F797" s="44">
        <v>0.58199999999999996</v>
      </c>
      <c r="G797" s="42" t="s">
        <v>5</v>
      </c>
      <c r="H797" s="42">
        <v>7.9452054999999994E-2</v>
      </c>
      <c r="I797" s="42">
        <v>1.1917808219999999</v>
      </c>
      <c r="J797" s="42">
        <v>1.9863013700000001</v>
      </c>
      <c r="K797" s="42">
        <v>4.3698630139999999</v>
      </c>
    </row>
    <row r="798" spans="1:11" hidden="1">
      <c r="A798" s="42" t="s">
        <v>925</v>
      </c>
      <c r="B798" s="42">
        <v>76</v>
      </c>
      <c r="C798" s="42">
        <v>226.86</v>
      </c>
      <c r="D798" s="43">
        <v>17241.36</v>
      </c>
      <c r="E798" s="44">
        <v>0</v>
      </c>
      <c r="F798" s="44">
        <v>0.58099999999999996</v>
      </c>
      <c r="G798" s="42" t="s">
        <v>5</v>
      </c>
      <c r="H798" s="42">
        <v>0.208219178</v>
      </c>
      <c r="I798" s="42">
        <v>3.1232876709999999</v>
      </c>
      <c r="J798" s="42">
        <v>5.2054794519999996</v>
      </c>
      <c r="K798" s="42">
        <v>11.45205479</v>
      </c>
    </row>
    <row r="799" spans="1:11" hidden="1">
      <c r="A799" s="42" t="s">
        <v>926</v>
      </c>
      <c r="B799" s="42">
        <v>39</v>
      </c>
      <c r="C799" s="42">
        <v>439.11</v>
      </c>
      <c r="D799" s="43">
        <v>17125.29</v>
      </c>
      <c r="E799" s="44">
        <v>0</v>
      </c>
      <c r="F799" s="44">
        <v>0.57999999999999996</v>
      </c>
      <c r="G799" s="42" t="s">
        <v>5</v>
      </c>
      <c r="H799" s="42">
        <v>0.106849315</v>
      </c>
      <c r="I799" s="42">
        <v>1.602739726</v>
      </c>
      <c r="J799" s="42">
        <v>2.671232877</v>
      </c>
      <c r="K799" s="42">
        <v>5.8767123290000001</v>
      </c>
    </row>
    <row r="800" spans="1:11" hidden="1">
      <c r="A800" s="42" t="s">
        <v>927</v>
      </c>
      <c r="B800" s="42">
        <v>62</v>
      </c>
      <c r="C800" s="42">
        <v>275.81</v>
      </c>
      <c r="D800" s="43">
        <v>17100.22</v>
      </c>
      <c r="E800" s="44">
        <v>0</v>
      </c>
      <c r="F800" s="44">
        <v>0.57999999999999996</v>
      </c>
      <c r="G800" s="42" t="s">
        <v>5</v>
      </c>
      <c r="H800" s="42">
        <v>0.16986301400000001</v>
      </c>
      <c r="I800" s="42">
        <v>2.547945205</v>
      </c>
      <c r="J800" s="42">
        <v>4.2465753419999999</v>
      </c>
      <c r="K800" s="42">
        <v>9.3424657530000008</v>
      </c>
    </row>
    <row r="801" spans="1:11" hidden="1">
      <c r="A801" s="42" t="s">
        <v>928</v>
      </c>
      <c r="B801" s="42">
        <v>60</v>
      </c>
      <c r="C801" s="42">
        <v>284.64</v>
      </c>
      <c r="D801" s="43">
        <v>17078.400000000001</v>
      </c>
      <c r="E801" s="44">
        <v>0</v>
      </c>
      <c r="F801" s="44">
        <v>0.57899999999999996</v>
      </c>
      <c r="G801" s="42" t="s">
        <v>5</v>
      </c>
      <c r="H801" s="42">
        <v>0.16438356200000001</v>
      </c>
      <c r="I801" s="42">
        <v>2.4657534249999999</v>
      </c>
      <c r="J801" s="42">
        <v>4.1095890410000004</v>
      </c>
      <c r="K801" s="42">
        <v>9.0410958899999994</v>
      </c>
    </row>
    <row r="802" spans="1:11" hidden="1">
      <c r="A802" s="42" t="s">
        <v>929</v>
      </c>
      <c r="B802" s="42">
        <v>62</v>
      </c>
      <c r="C802" s="42">
        <v>268.97000000000003</v>
      </c>
      <c r="D802" s="43">
        <v>16676.14</v>
      </c>
      <c r="E802" s="44">
        <v>0</v>
      </c>
      <c r="F802" s="44">
        <v>0.57899999999999996</v>
      </c>
      <c r="G802" s="42" t="s">
        <v>5</v>
      </c>
      <c r="H802" s="42">
        <v>0.16986301400000001</v>
      </c>
      <c r="I802" s="42">
        <v>2.547945205</v>
      </c>
      <c r="J802" s="42">
        <v>4.2465753419999999</v>
      </c>
      <c r="K802" s="42">
        <v>9.3424657530000008</v>
      </c>
    </row>
    <row r="803" spans="1:11" hidden="1">
      <c r="A803" s="42" t="s">
        <v>930</v>
      </c>
      <c r="B803" s="42">
        <v>36</v>
      </c>
      <c r="C803" s="42">
        <v>461.01</v>
      </c>
      <c r="D803" s="43">
        <v>16596.36</v>
      </c>
      <c r="E803" s="44">
        <v>0</v>
      </c>
      <c r="F803" s="44">
        <v>0.57799999999999996</v>
      </c>
      <c r="G803" s="42" t="s">
        <v>5</v>
      </c>
      <c r="H803" s="42">
        <v>9.8630137000000007E-2</v>
      </c>
      <c r="I803" s="42">
        <v>1.4794520550000001</v>
      </c>
      <c r="J803" s="42">
        <v>2.4657534249999999</v>
      </c>
      <c r="K803" s="42">
        <v>5.4246575339999996</v>
      </c>
    </row>
    <row r="804" spans="1:11" hidden="1">
      <c r="A804" s="42" t="s">
        <v>931</v>
      </c>
      <c r="B804" s="42">
        <v>37</v>
      </c>
      <c r="C804" s="42">
        <v>446.85</v>
      </c>
      <c r="D804" s="43">
        <v>16533.45</v>
      </c>
      <c r="E804" s="44">
        <v>0</v>
      </c>
      <c r="F804" s="44">
        <v>0.57799999999999996</v>
      </c>
      <c r="G804" s="42" t="s">
        <v>5</v>
      </c>
      <c r="H804" s="42">
        <v>0.101369863</v>
      </c>
      <c r="I804" s="42">
        <v>1.5205479449999999</v>
      </c>
      <c r="J804" s="42">
        <v>2.5342465750000001</v>
      </c>
      <c r="K804" s="42">
        <v>5.5753424660000004</v>
      </c>
    </row>
    <row r="805" spans="1:11" hidden="1">
      <c r="A805" s="42" t="s">
        <v>932</v>
      </c>
      <c r="B805" s="42">
        <v>18</v>
      </c>
      <c r="C805" s="42">
        <v>908.81</v>
      </c>
      <c r="D805" s="43">
        <v>16358.58</v>
      </c>
      <c r="E805" s="44">
        <v>0</v>
      </c>
      <c r="F805" s="44">
        <v>0.57699999999999996</v>
      </c>
      <c r="G805" s="42" t="s">
        <v>5</v>
      </c>
      <c r="H805" s="42">
        <v>4.9315067999999997E-2</v>
      </c>
      <c r="I805" s="42">
        <v>0.73972602700000001</v>
      </c>
      <c r="J805" s="42">
        <v>1.2328767119999999</v>
      </c>
      <c r="K805" s="42">
        <v>2.7123287669999998</v>
      </c>
    </row>
    <row r="806" spans="1:11" hidden="1">
      <c r="A806" s="42" t="s">
        <v>933</v>
      </c>
      <c r="B806" s="42">
        <v>71</v>
      </c>
      <c r="C806" s="42">
        <v>230.16</v>
      </c>
      <c r="D806" s="43">
        <v>16341.36</v>
      </c>
      <c r="E806" s="44">
        <v>0</v>
      </c>
      <c r="F806" s="44">
        <v>0.57699999999999996</v>
      </c>
      <c r="G806" s="42" t="s">
        <v>5</v>
      </c>
      <c r="H806" s="42">
        <v>0.19452054799999999</v>
      </c>
      <c r="I806" s="42">
        <v>2.9178082189999999</v>
      </c>
      <c r="J806" s="42">
        <v>4.8630136989999997</v>
      </c>
      <c r="K806" s="42">
        <v>10.698630140000001</v>
      </c>
    </row>
    <row r="807" spans="1:11" hidden="1">
      <c r="A807" s="42" t="s">
        <v>934</v>
      </c>
      <c r="B807" s="42">
        <v>97</v>
      </c>
      <c r="C807" s="42">
        <v>167.92</v>
      </c>
      <c r="D807" s="43">
        <v>16288.24</v>
      </c>
      <c r="E807" s="44">
        <v>0</v>
      </c>
      <c r="F807" s="44">
        <v>0.57599999999999996</v>
      </c>
      <c r="G807" s="42" t="s">
        <v>5</v>
      </c>
      <c r="H807" s="42">
        <v>0.26575342499999999</v>
      </c>
      <c r="I807" s="42">
        <v>3.9863013700000001</v>
      </c>
      <c r="J807" s="42">
        <v>6.6438356159999996</v>
      </c>
      <c r="K807" s="42">
        <v>14.61643836</v>
      </c>
    </row>
    <row r="808" spans="1:11" hidden="1">
      <c r="A808" s="42" t="s">
        <v>935</v>
      </c>
      <c r="B808" s="42">
        <v>40</v>
      </c>
      <c r="C808" s="42">
        <v>404.78</v>
      </c>
      <c r="D808" s="43">
        <v>16191.2</v>
      </c>
      <c r="E808" s="44">
        <v>0</v>
      </c>
      <c r="F808" s="44">
        <v>0.57599999999999996</v>
      </c>
      <c r="G808" s="42" t="s">
        <v>5</v>
      </c>
      <c r="H808" s="42">
        <v>0.109589041</v>
      </c>
      <c r="I808" s="42">
        <v>1.6438356160000001</v>
      </c>
      <c r="J808" s="42">
        <v>2.7397260270000001</v>
      </c>
      <c r="K808" s="42">
        <v>6.0273972599999999</v>
      </c>
    </row>
    <row r="809" spans="1:11" hidden="1">
      <c r="A809" s="42" t="s">
        <v>936</v>
      </c>
      <c r="B809" s="42">
        <v>36</v>
      </c>
      <c r="C809" s="42">
        <v>448.55</v>
      </c>
      <c r="D809" s="43">
        <v>16147.8</v>
      </c>
      <c r="E809" s="44">
        <v>0</v>
      </c>
      <c r="F809" s="44">
        <v>0.57499999999999996</v>
      </c>
      <c r="G809" s="42" t="s">
        <v>5</v>
      </c>
      <c r="H809" s="42">
        <v>9.8630137000000007E-2</v>
      </c>
      <c r="I809" s="42">
        <v>1.4794520550000001</v>
      </c>
      <c r="J809" s="42">
        <v>2.4657534249999999</v>
      </c>
      <c r="K809" s="42">
        <v>5.4246575339999996</v>
      </c>
    </row>
    <row r="810" spans="1:11" hidden="1">
      <c r="A810" s="42" t="s">
        <v>937</v>
      </c>
      <c r="B810" s="42">
        <v>36</v>
      </c>
      <c r="C810" s="42">
        <v>446.85</v>
      </c>
      <c r="D810" s="43">
        <v>16086.6</v>
      </c>
      <c r="E810" s="44">
        <v>0</v>
      </c>
      <c r="F810" s="44">
        <v>0.57499999999999996</v>
      </c>
      <c r="G810" s="42" t="s">
        <v>5</v>
      </c>
      <c r="H810" s="42">
        <v>9.8630137000000007E-2</v>
      </c>
      <c r="I810" s="42">
        <v>1.4794520550000001</v>
      </c>
      <c r="J810" s="42">
        <v>2.4657534249999999</v>
      </c>
      <c r="K810" s="42">
        <v>5.4246575339999996</v>
      </c>
    </row>
    <row r="811" spans="1:11" hidden="1">
      <c r="A811" s="42" t="s">
        <v>938</v>
      </c>
      <c r="B811" s="42">
        <v>12</v>
      </c>
      <c r="C811" s="42">
        <v>1338.37</v>
      </c>
      <c r="D811" s="43">
        <v>16060.44</v>
      </c>
      <c r="E811" s="44">
        <v>0</v>
      </c>
      <c r="F811" s="44">
        <v>0.57399999999999995</v>
      </c>
      <c r="G811" s="42" t="s">
        <v>5</v>
      </c>
      <c r="H811" s="42">
        <v>3.2876712000000002E-2</v>
      </c>
      <c r="I811" s="42">
        <v>0.49315068499999998</v>
      </c>
      <c r="J811" s="42">
        <v>0.82191780800000003</v>
      </c>
      <c r="K811" s="42">
        <v>1.8082191780000001</v>
      </c>
    </row>
    <row r="812" spans="1:11" hidden="1">
      <c r="A812" s="42" t="s">
        <v>939</v>
      </c>
      <c r="B812" s="42">
        <v>63</v>
      </c>
      <c r="C812" s="42">
        <v>254.76</v>
      </c>
      <c r="D812" s="43">
        <v>16049.88</v>
      </c>
      <c r="E812" s="44">
        <v>0</v>
      </c>
      <c r="F812" s="44">
        <v>0.57399999999999995</v>
      </c>
      <c r="G812" s="42" t="s">
        <v>5</v>
      </c>
      <c r="H812" s="42">
        <v>0.17260274</v>
      </c>
      <c r="I812" s="42">
        <v>2.5890410959999999</v>
      </c>
      <c r="J812" s="42">
        <v>4.3150684930000001</v>
      </c>
      <c r="K812" s="42">
        <v>9.4931506849999998</v>
      </c>
    </row>
    <row r="813" spans="1:11" hidden="1">
      <c r="A813" s="42" t="s">
        <v>940</v>
      </c>
      <c r="B813" s="42">
        <v>61</v>
      </c>
      <c r="C813" s="42">
        <v>262.70999999999998</v>
      </c>
      <c r="D813" s="43">
        <v>16025.31</v>
      </c>
      <c r="E813" s="44">
        <v>0</v>
      </c>
      <c r="F813" s="44">
        <v>0.57299999999999995</v>
      </c>
      <c r="G813" s="42" t="s">
        <v>5</v>
      </c>
      <c r="H813" s="42">
        <v>0.16712328800000001</v>
      </c>
      <c r="I813" s="42">
        <v>2.5068493150000002</v>
      </c>
      <c r="J813" s="42">
        <v>4.1780821919999998</v>
      </c>
      <c r="K813" s="42">
        <v>9.1917808220000001</v>
      </c>
    </row>
    <row r="814" spans="1:11" hidden="1">
      <c r="A814" s="42" t="s">
        <v>941</v>
      </c>
      <c r="B814" s="42">
        <v>57</v>
      </c>
      <c r="C814" s="42">
        <v>273.52</v>
      </c>
      <c r="D814" s="43">
        <v>15590.64</v>
      </c>
      <c r="E814" s="44">
        <v>0</v>
      </c>
      <c r="F814" s="44">
        <v>0.57299999999999995</v>
      </c>
      <c r="G814" s="42" t="s">
        <v>5</v>
      </c>
      <c r="H814" s="42">
        <v>0.15616438399999999</v>
      </c>
      <c r="I814" s="42">
        <v>2.3424657529999999</v>
      </c>
      <c r="J814" s="42">
        <v>3.9041095889999999</v>
      </c>
      <c r="K814" s="42">
        <v>8.5890410960000008</v>
      </c>
    </row>
    <row r="815" spans="1:11" hidden="1">
      <c r="A815" s="42" t="s">
        <v>942</v>
      </c>
      <c r="B815" s="42">
        <v>11</v>
      </c>
      <c r="C815" s="42">
        <v>1417.31</v>
      </c>
      <c r="D815" s="43">
        <v>15590.41</v>
      </c>
      <c r="E815" s="44">
        <v>0</v>
      </c>
      <c r="F815" s="44">
        <v>0.57199999999999995</v>
      </c>
      <c r="G815" s="42" t="s">
        <v>5</v>
      </c>
      <c r="H815" s="42">
        <v>3.0136986000000001E-2</v>
      </c>
      <c r="I815" s="42">
        <v>0.45205479500000001</v>
      </c>
      <c r="J815" s="42">
        <v>0.75342465800000002</v>
      </c>
      <c r="K815" s="42">
        <v>1.6575342470000001</v>
      </c>
    </row>
    <row r="816" spans="1:11" hidden="1">
      <c r="A816" s="42" t="s">
        <v>943</v>
      </c>
      <c r="B816" s="42">
        <v>34</v>
      </c>
      <c r="C816" s="42">
        <v>457.15</v>
      </c>
      <c r="D816" s="43">
        <v>15543.1</v>
      </c>
      <c r="E816" s="44">
        <v>0</v>
      </c>
      <c r="F816" s="44">
        <v>0.57199999999999995</v>
      </c>
      <c r="G816" s="42" t="s">
        <v>5</v>
      </c>
      <c r="H816" s="42">
        <v>9.3150684999999997E-2</v>
      </c>
      <c r="I816" s="42">
        <v>1.397260274</v>
      </c>
      <c r="J816" s="42">
        <v>2.328767123</v>
      </c>
      <c r="K816" s="42">
        <v>5.1232876709999999</v>
      </c>
    </row>
    <row r="817" spans="1:11" hidden="1">
      <c r="A817" s="42" t="s">
        <v>944</v>
      </c>
      <c r="B817" s="42">
        <v>59</v>
      </c>
      <c r="C817" s="42">
        <v>262.52999999999997</v>
      </c>
      <c r="D817" s="43">
        <v>15489.27</v>
      </c>
      <c r="E817" s="44">
        <v>0</v>
      </c>
      <c r="F817" s="44">
        <v>0.57099999999999995</v>
      </c>
      <c r="G817" s="42" t="s">
        <v>5</v>
      </c>
      <c r="H817" s="42">
        <v>0.16164383600000001</v>
      </c>
      <c r="I817" s="42">
        <v>2.4246575340000001</v>
      </c>
      <c r="J817" s="42">
        <v>4.0410958900000002</v>
      </c>
      <c r="K817" s="42">
        <v>8.8904109590000004</v>
      </c>
    </row>
    <row r="818" spans="1:11" hidden="1">
      <c r="A818" s="42" t="s">
        <v>945</v>
      </c>
      <c r="B818" s="42">
        <v>71</v>
      </c>
      <c r="C818" s="42">
        <v>216.91</v>
      </c>
      <c r="D818" s="43">
        <v>15400.61</v>
      </c>
      <c r="E818" s="44">
        <v>0</v>
      </c>
      <c r="F818" s="44">
        <v>0.56999999999999995</v>
      </c>
      <c r="G818" s="42" t="s">
        <v>5</v>
      </c>
      <c r="H818" s="42">
        <v>0.19452054799999999</v>
      </c>
      <c r="I818" s="42">
        <v>2.9178082189999999</v>
      </c>
      <c r="J818" s="42">
        <v>4.8630136989999997</v>
      </c>
      <c r="K818" s="42">
        <v>10.698630140000001</v>
      </c>
    </row>
    <row r="819" spans="1:11" hidden="1">
      <c r="A819" s="42" t="s">
        <v>946</v>
      </c>
      <c r="B819" s="42">
        <v>27</v>
      </c>
      <c r="C819" s="42">
        <v>570.12</v>
      </c>
      <c r="D819" s="43">
        <v>15393.24</v>
      </c>
      <c r="E819" s="44">
        <v>0</v>
      </c>
      <c r="F819" s="44">
        <v>0.56999999999999995</v>
      </c>
      <c r="G819" s="42" t="s">
        <v>5</v>
      </c>
      <c r="H819" s="42">
        <v>7.3972602999999998E-2</v>
      </c>
      <c r="I819" s="42">
        <v>1.109589041</v>
      </c>
      <c r="J819" s="42">
        <v>1.8493150679999999</v>
      </c>
      <c r="K819" s="42">
        <v>4.0684931510000002</v>
      </c>
    </row>
    <row r="820" spans="1:11" hidden="1">
      <c r="A820" s="42" t="s">
        <v>947</v>
      </c>
      <c r="B820" s="42">
        <v>84</v>
      </c>
      <c r="C820" s="42">
        <v>182.58</v>
      </c>
      <c r="D820" s="43">
        <v>15336.72</v>
      </c>
      <c r="E820" s="44">
        <v>0</v>
      </c>
      <c r="F820" s="44">
        <v>0.56899999999999995</v>
      </c>
      <c r="G820" s="42" t="s">
        <v>5</v>
      </c>
      <c r="H820" s="42">
        <v>0.23013698599999999</v>
      </c>
      <c r="I820" s="42">
        <v>3.452054795</v>
      </c>
      <c r="J820" s="42">
        <v>5.7534246580000001</v>
      </c>
      <c r="K820" s="42">
        <v>12.657534249999999</v>
      </c>
    </row>
    <row r="821" spans="1:11" hidden="1">
      <c r="A821" s="42" t="s">
        <v>948</v>
      </c>
      <c r="B821" s="42">
        <v>39</v>
      </c>
      <c r="C821" s="42">
        <v>392.91</v>
      </c>
      <c r="D821" s="43">
        <v>15323.49</v>
      </c>
      <c r="E821" s="44">
        <v>0</v>
      </c>
      <c r="F821" s="44">
        <v>0.56899999999999995</v>
      </c>
      <c r="G821" s="42" t="s">
        <v>5</v>
      </c>
      <c r="H821" s="42">
        <v>0.106849315</v>
      </c>
      <c r="I821" s="42">
        <v>1.602739726</v>
      </c>
      <c r="J821" s="42">
        <v>2.671232877</v>
      </c>
      <c r="K821" s="42">
        <v>5.8767123290000001</v>
      </c>
    </row>
    <row r="822" spans="1:11" hidden="1">
      <c r="A822" s="42" t="s">
        <v>949</v>
      </c>
      <c r="B822" s="42">
        <v>23</v>
      </c>
      <c r="C822" s="42">
        <v>664.82</v>
      </c>
      <c r="D822" s="43">
        <v>15290.86</v>
      </c>
      <c r="E822" s="44">
        <v>0</v>
      </c>
      <c r="F822" s="44">
        <v>0.56799999999999995</v>
      </c>
      <c r="G822" s="42" t="s">
        <v>5</v>
      </c>
      <c r="H822" s="42">
        <v>6.3013699000000006E-2</v>
      </c>
      <c r="I822" s="42">
        <v>0.94520547899999996</v>
      </c>
      <c r="J822" s="42">
        <v>1.5753424659999999</v>
      </c>
      <c r="K822" s="42">
        <v>3.4657534249999999</v>
      </c>
    </row>
    <row r="823" spans="1:11" hidden="1">
      <c r="A823" s="42" t="s">
        <v>950</v>
      </c>
      <c r="B823" s="42">
        <v>28</v>
      </c>
      <c r="C823" s="42">
        <v>546.02</v>
      </c>
      <c r="D823" s="43">
        <v>15288.56</v>
      </c>
      <c r="E823" s="44">
        <v>0</v>
      </c>
      <c r="F823" s="44">
        <v>0.56799999999999995</v>
      </c>
      <c r="G823" s="42" t="s">
        <v>5</v>
      </c>
      <c r="H823" s="42">
        <v>7.6712328999999996E-2</v>
      </c>
      <c r="I823" s="42">
        <v>1.1506849320000001</v>
      </c>
      <c r="J823" s="42">
        <v>1.9178082190000001</v>
      </c>
      <c r="K823" s="42">
        <v>4.219178082</v>
      </c>
    </row>
    <row r="824" spans="1:11" hidden="1">
      <c r="A824" s="42" t="s">
        <v>951</v>
      </c>
      <c r="B824" s="42">
        <v>14</v>
      </c>
      <c r="C824" s="42">
        <v>1068.27</v>
      </c>
      <c r="D824" s="43">
        <v>14955.78</v>
      </c>
      <c r="E824" s="44">
        <v>0</v>
      </c>
      <c r="F824" s="44">
        <v>0.56699999999999995</v>
      </c>
      <c r="G824" s="42" t="s">
        <v>5</v>
      </c>
      <c r="H824" s="42">
        <v>3.8356163999999998E-2</v>
      </c>
      <c r="I824" s="42">
        <v>0.57534246600000005</v>
      </c>
      <c r="J824" s="42">
        <v>0.95890410999999998</v>
      </c>
      <c r="K824" s="42">
        <v>2.109589041</v>
      </c>
    </row>
    <row r="825" spans="1:11" hidden="1">
      <c r="A825" s="42" t="s">
        <v>952</v>
      </c>
      <c r="B825" s="42">
        <v>20</v>
      </c>
      <c r="C825" s="42">
        <v>747.14</v>
      </c>
      <c r="D825" s="43">
        <v>14942.8</v>
      </c>
      <c r="E825" s="44">
        <v>0</v>
      </c>
      <c r="F825" s="44">
        <v>0.56699999999999995</v>
      </c>
      <c r="G825" s="42" t="s">
        <v>5</v>
      </c>
      <c r="H825" s="42">
        <v>5.4794520999999999E-2</v>
      </c>
      <c r="I825" s="42">
        <v>0.82191780800000003</v>
      </c>
      <c r="J825" s="42">
        <v>1.3698630140000001</v>
      </c>
      <c r="K825" s="42">
        <v>3.0136986299999999</v>
      </c>
    </row>
    <row r="826" spans="1:11" hidden="1">
      <c r="A826" s="42" t="s">
        <v>953</v>
      </c>
      <c r="B826" s="42">
        <v>32</v>
      </c>
      <c r="C826" s="42">
        <v>466.79</v>
      </c>
      <c r="D826" s="43">
        <v>14937.28</v>
      </c>
      <c r="E826" s="44">
        <v>0</v>
      </c>
      <c r="F826" s="44">
        <v>0.56599999999999995</v>
      </c>
      <c r="G826" s="42" t="s">
        <v>5</v>
      </c>
      <c r="H826" s="42">
        <v>8.7671233000000001E-2</v>
      </c>
      <c r="I826" s="42">
        <v>1.3150684930000001</v>
      </c>
      <c r="J826" s="42">
        <v>2.1917808220000001</v>
      </c>
      <c r="K826" s="42">
        <v>4.8219178080000002</v>
      </c>
    </row>
    <row r="827" spans="1:11" hidden="1">
      <c r="A827" s="42" t="s">
        <v>954</v>
      </c>
      <c r="B827" s="42">
        <v>67</v>
      </c>
      <c r="C827" s="42">
        <v>222.8</v>
      </c>
      <c r="D827" s="43">
        <v>14927.6</v>
      </c>
      <c r="E827" s="44">
        <v>0</v>
      </c>
      <c r="F827" s="44">
        <v>0.56599999999999995</v>
      </c>
      <c r="G827" s="42" t="s">
        <v>5</v>
      </c>
      <c r="H827" s="42">
        <v>0.183561644</v>
      </c>
      <c r="I827" s="42">
        <v>2.7534246580000001</v>
      </c>
      <c r="J827" s="42">
        <v>4.5890410959999999</v>
      </c>
      <c r="K827" s="42">
        <v>10.095890410000001</v>
      </c>
    </row>
    <row r="828" spans="1:11" hidden="1">
      <c r="A828" s="42" t="s">
        <v>955</v>
      </c>
      <c r="B828" s="42">
        <v>14</v>
      </c>
      <c r="C828" s="42">
        <v>1060.75</v>
      </c>
      <c r="D828" s="43">
        <v>14850.5</v>
      </c>
      <c r="E828" s="44">
        <v>0</v>
      </c>
      <c r="F828" s="44">
        <v>0.56499999999999995</v>
      </c>
      <c r="G828" s="42" t="s">
        <v>5</v>
      </c>
      <c r="H828" s="42">
        <v>3.8356163999999998E-2</v>
      </c>
      <c r="I828" s="42">
        <v>0.57534246600000005</v>
      </c>
      <c r="J828" s="42">
        <v>0.95890410999999998</v>
      </c>
      <c r="K828" s="42">
        <v>2.109589041</v>
      </c>
    </row>
    <row r="829" spans="1:11" hidden="1">
      <c r="A829" s="42" t="s">
        <v>956</v>
      </c>
      <c r="B829" s="42">
        <v>36</v>
      </c>
      <c r="C829" s="42">
        <v>411.34</v>
      </c>
      <c r="D829" s="43">
        <v>14808.24</v>
      </c>
      <c r="E829" s="44">
        <v>0</v>
      </c>
      <c r="F829" s="44">
        <v>0.56499999999999995</v>
      </c>
      <c r="G829" s="42" t="s">
        <v>5</v>
      </c>
      <c r="H829" s="42">
        <v>9.8630137000000007E-2</v>
      </c>
      <c r="I829" s="42">
        <v>1.4794520550000001</v>
      </c>
      <c r="J829" s="42">
        <v>2.4657534249999999</v>
      </c>
      <c r="K829" s="42">
        <v>5.4246575339999996</v>
      </c>
    </row>
    <row r="830" spans="1:11" hidden="1">
      <c r="A830" s="42" t="s">
        <v>957</v>
      </c>
      <c r="B830" s="42">
        <v>70</v>
      </c>
      <c r="C830" s="42">
        <v>211.34</v>
      </c>
      <c r="D830" s="43">
        <v>14793.8</v>
      </c>
      <c r="E830" s="44">
        <v>0</v>
      </c>
      <c r="F830" s="44">
        <v>0.56399999999999995</v>
      </c>
      <c r="G830" s="42" t="s">
        <v>5</v>
      </c>
      <c r="H830" s="42">
        <v>0.19178082199999999</v>
      </c>
      <c r="I830" s="42">
        <v>2.8767123290000001</v>
      </c>
      <c r="J830" s="42">
        <v>4.7945205480000004</v>
      </c>
      <c r="K830" s="42">
        <v>10.54794521</v>
      </c>
    </row>
    <row r="831" spans="1:11" hidden="1">
      <c r="A831" s="42" t="s">
        <v>958</v>
      </c>
      <c r="B831" s="42">
        <v>48</v>
      </c>
      <c r="C831" s="42">
        <v>308.06</v>
      </c>
      <c r="D831" s="43">
        <v>14786.88</v>
      </c>
      <c r="E831" s="44">
        <v>0</v>
      </c>
      <c r="F831" s="44">
        <v>0.56399999999999995</v>
      </c>
      <c r="G831" s="42" t="s">
        <v>5</v>
      </c>
      <c r="H831" s="42">
        <v>0.13150684900000001</v>
      </c>
      <c r="I831" s="42">
        <v>1.9726027399999999</v>
      </c>
      <c r="J831" s="42">
        <v>3.2876712330000002</v>
      </c>
      <c r="K831" s="42">
        <v>7.2328767120000004</v>
      </c>
    </row>
    <row r="832" spans="1:11" hidden="1">
      <c r="A832" s="42" t="s">
        <v>959</v>
      </c>
      <c r="B832" s="42">
        <v>22</v>
      </c>
      <c r="C832" s="42">
        <v>662.24</v>
      </c>
      <c r="D832" s="43">
        <v>14569.28</v>
      </c>
      <c r="E832" s="44">
        <v>0</v>
      </c>
      <c r="F832" s="44">
        <v>0.56299999999999994</v>
      </c>
      <c r="G832" s="42" t="s">
        <v>5</v>
      </c>
      <c r="H832" s="42">
        <v>6.0273973000000002E-2</v>
      </c>
      <c r="I832" s="42">
        <v>0.90410958900000005</v>
      </c>
      <c r="J832" s="42">
        <v>1.506849315</v>
      </c>
      <c r="K832" s="42">
        <v>3.3150684930000001</v>
      </c>
    </row>
    <row r="833" spans="1:11" hidden="1">
      <c r="A833" s="42" t="s">
        <v>960</v>
      </c>
      <c r="B833" s="42">
        <v>51</v>
      </c>
      <c r="C833" s="42">
        <v>285.33</v>
      </c>
      <c r="D833" s="43">
        <v>14551.83</v>
      </c>
      <c r="E833" s="44">
        <v>0</v>
      </c>
      <c r="F833" s="44">
        <v>0.56299999999999994</v>
      </c>
      <c r="G833" s="42" t="s">
        <v>5</v>
      </c>
      <c r="H833" s="42">
        <v>0.139726027</v>
      </c>
      <c r="I833" s="42">
        <v>2.0958904110000001</v>
      </c>
      <c r="J833" s="42">
        <v>3.4931506849999998</v>
      </c>
      <c r="K833" s="42">
        <v>7.6849315069999999</v>
      </c>
    </row>
    <row r="834" spans="1:11" hidden="1">
      <c r="A834" s="42" t="s">
        <v>961</v>
      </c>
      <c r="B834" s="42">
        <v>25</v>
      </c>
      <c r="C834" s="42">
        <v>576.74</v>
      </c>
      <c r="D834" s="43">
        <v>14418.5</v>
      </c>
      <c r="E834" s="44">
        <v>0</v>
      </c>
      <c r="F834" s="44">
        <v>0.56200000000000006</v>
      </c>
      <c r="G834" s="42" t="s">
        <v>5</v>
      </c>
      <c r="H834" s="42">
        <v>6.8493151000000002E-2</v>
      </c>
      <c r="I834" s="42">
        <v>1.0273972600000001</v>
      </c>
      <c r="J834" s="42">
        <v>1.712328767</v>
      </c>
      <c r="K834" s="42">
        <v>3.7671232880000001</v>
      </c>
    </row>
    <row r="835" spans="1:11" hidden="1">
      <c r="A835" s="42" t="s">
        <v>962</v>
      </c>
      <c r="B835" s="42">
        <v>58</v>
      </c>
      <c r="C835" s="42">
        <v>248</v>
      </c>
      <c r="D835" s="43">
        <v>14384</v>
      </c>
      <c r="E835" s="44">
        <v>0</v>
      </c>
      <c r="F835" s="44">
        <v>0.56200000000000006</v>
      </c>
      <c r="G835" s="42" t="s">
        <v>5</v>
      </c>
      <c r="H835" s="42">
        <v>0.15890410999999999</v>
      </c>
      <c r="I835" s="42">
        <v>2.3835616439999998</v>
      </c>
      <c r="J835" s="42">
        <v>3.9726027400000001</v>
      </c>
      <c r="K835" s="42">
        <v>8.7397260269999997</v>
      </c>
    </row>
    <row r="836" spans="1:11" hidden="1">
      <c r="A836" s="42" t="s">
        <v>963</v>
      </c>
      <c r="B836" s="42">
        <v>35</v>
      </c>
      <c r="C836" s="42">
        <v>407.19</v>
      </c>
      <c r="D836" s="43">
        <v>14251.65</v>
      </c>
      <c r="E836" s="44">
        <v>0</v>
      </c>
      <c r="F836" s="44">
        <v>0.56100000000000005</v>
      </c>
      <c r="G836" s="42" t="s">
        <v>5</v>
      </c>
      <c r="H836" s="42">
        <v>9.5890410999999995E-2</v>
      </c>
      <c r="I836" s="42">
        <v>1.438356164</v>
      </c>
      <c r="J836" s="42">
        <v>2.3972602740000002</v>
      </c>
      <c r="K836" s="42">
        <v>5.2739726029999998</v>
      </c>
    </row>
    <row r="837" spans="1:11" hidden="1">
      <c r="A837" s="42" t="s">
        <v>964</v>
      </c>
      <c r="B837" s="42">
        <v>88</v>
      </c>
      <c r="C837" s="42">
        <v>161.83000000000001</v>
      </c>
      <c r="D837" s="43">
        <v>14241.04</v>
      </c>
      <c r="E837" s="44">
        <v>0</v>
      </c>
      <c r="F837" s="44">
        <v>0.56000000000000005</v>
      </c>
      <c r="G837" s="42" t="s">
        <v>5</v>
      </c>
      <c r="H837" s="42">
        <v>0.24109589000000001</v>
      </c>
      <c r="I837" s="42">
        <v>3.6164383560000002</v>
      </c>
      <c r="J837" s="42">
        <v>6.0273972599999999</v>
      </c>
      <c r="K837" s="42">
        <v>13.26027397</v>
      </c>
    </row>
    <row r="838" spans="1:11" hidden="1">
      <c r="A838" s="42" t="s">
        <v>965</v>
      </c>
      <c r="B838" s="42">
        <v>21</v>
      </c>
      <c r="C838" s="42">
        <v>676.35</v>
      </c>
      <c r="D838" s="43">
        <v>14203.35</v>
      </c>
      <c r="E838" s="44">
        <v>0</v>
      </c>
      <c r="F838" s="44">
        <v>0.55900000000000005</v>
      </c>
      <c r="G838" s="42" t="s">
        <v>5</v>
      </c>
      <c r="H838" s="42">
        <v>5.7534246999999997E-2</v>
      </c>
      <c r="I838" s="42">
        <v>0.86301369900000002</v>
      </c>
      <c r="J838" s="42">
        <v>1.438356164</v>
      </c>
      <c r="K838" s="42">
        <v>3.1643835619999998</v>
      </c>
    </row>
    <row r="839" spans="1:11" hidden="1">
      <c r="A839" s="42" t="s">
        <v>966</v>
      </c>
      <c r="B839" s="42">
        <v>21</v>
      </c>
      <c r="C839" s="42">
        <v>676.35</v>
      </c>
      <c r="D839" s="43">
        <v>14203.35</v>
      </c>
      <c r="E839" s="44">
        <v>0</v>
      </c>
      <c r="F839" s="44">
        <v>0.55900000000000005</v>
      </c>
      <c r="G839" s="42" t="s">
        <v>5</v>
      </c>
      <c r="H839" s="42">
        <v>5.7534246999999997E-2</v>
      </c>
      <c r="I839" s="42">
        <v>0.86301369900000002</v>
      </c>
      <c r="J839" s="42">
        <v>1.438356164</v>
      </c>
      <c r="K839" s="42">
        <v>3.1643835619999998</v>
      </c>
    </row>
    <row r="840" spans="1:11" hidden="1">
      <c r="A840" s="42" t="s">
        <v>967</v>
      </c>
      <c r="B840" s="42">
        <v>33</v>
      </c>
      <c r="C840" s="42">
        <v>425.44</v>
      </c>
      <c r="D840" s="43">
        <v>14039.52</v>
      </c>
      <c r="E840" s="44">
        <v>0</v>
      </c>
      <c r="F840" s="44">
        <v>0.55900000000000005</v>
      </c>
      <c r="G840" s="42" t="s">
        <v>5</v>
      </c>
      <c r="H840" s="42">
        <v>9.0410958999999999E-2</v>
      </c>
      <c r="I840" s="42">
        <v>1.3561643839999999</v>
      </c>
      <c r="J840" s="42">
        <v>2.2602739729999999</v>
      </c>
      <c r="K840" s="42">
        <v>4.9726027400000001</v>
      </c>
    </row>
    <row r="841" spans="1:11" hidden="1">
      <c r="A841" s="42" t="s">
        <v>968</v>
      </c>
      <c r="B841" s="42">
        <v>58</v>
      </c>
      <c r="C841" s="42">
        <v>239.86</v>
      </c>
      <c r="D841" s="43">
        <v>13911.88</v>
      </c>
      <c r="E841" s="44">
        <v>0</v>
      </c>
      <c r="F841" s="44">
        <v>0.55800000000000005</v>
      </c>
      <c r="G841" s="42" t="s">
        <v>5</v>
      </c>
      <c r="H841" s="42">
        <v>0.15890410999999999</v>
      </c>
      <c r="I841" s="42">
        <v>2.3835616439999998</v>
      </c>
      <c r="J841" s="42">
        <v>3.9726027400000001</v>
      </c>
      <c r="K841" s="42">
        <v>8.7397260269999997</v>
      </c>
    </row>
    <row r="842" spans="1:11" hidden="1">
      <c r="A842" s="42" t="s">
        <v>969</v>
      </c>
      <c r="B842" s="42">
        <v>54</v>
      </c>
      <c r="C842" s="42">
        <v>256.8</v>
      </c>
      <c r="D842" s="43">
        <v>13867.2</v>
      </c>
      <c r="E842" s="44">
        <v>0</v>
      </c>
      <c r="F842" s="44">
        <v>0.55800000000000005</v>
      </c>
      <c r="G842" s="42" t="s">
        <v>5</v>
      </c>
      <c r="H842" s="42">
        <v>0.147945205</v>
      </c>
      <c r="I842" s="42">
        <v>2.219178082</v>
      </c>
      <c r="J842" s="42">
        <v>3.6986301369999999</v>
      </c>
      <c r="K842" s="42">
        <v>8.1369863010000003</v>
      </c>
    </row>
    <row r="843" spans="1:11" hidden="1">
      <c r="A843" s="42" t="s">
        <v>970</v>
      </c>
      <c r="B843" s="42">
        <v>35</v>
      </c>
      <c r="C843" s="42">
        <v>393.5</v>
      </c>
      <c r="D843" s="43">
        <v>13772.5</v>
      </c>
      <c r="E843" s="44">
        <v>0</v>
      </c>
      <c r="F843" s="44">
        <v>0.55700000000000005</v>
      </c>
      <c r="G843" s="42" t="s">
        <v>5</v>
      </c>
      <c r="H843" s="42">
        <v>9.5890410999999995E-2</v>
      </c>
      <c r="I843" s="42">
        <v>1.438356164</v>
      </c>
      <c r="J843" s="42">
        <v>2.3972602740000002</v>
      </c>
      <c r="K843" s="42">
        <v>5.2739726029999998</v>
      </c>
    </row>
    <row r="844" spans="1:11" hidden="1">
      <c r="A844" s="42" t="s">
        <v>971</v>
      </c>
      <c r="B844" s="42">
        <v>57</v>
      </c>
      <c r="C844" s="42">
        <v>240.3</v>
      </c>
      <c r="D844" s="43">
        <v>13697.1</v>
      </c>
      <c r="E844" s="44">
        <v>0</v>
      </c>
      <c r="F844" s="44">
        <v>0.55700000000000005</v>
      </c>
      <c r="G844" s="42" t="s">
        <v>5</v>
      </c>
      <c r="H844" s="42">
        <v>0.15616438399999999</v>
      </c>
      <c r="I844" s="42">
        <v>2.3424657529999999</v>
      </c>
      <c r="J844" s="42">
        <v>3.9041095889999999</v>
      </c>
      <c r="K844" s="42">
        <v>8.5890410960000008</v>
      </c>
    </row>
    <row r="845" spans="1:11" hidden="1">
      <c r="A845" s="42" t="s">
        <v>972</v>
      </c>
      <c r="B845" s="42">
        <v>21</v>
      </c>
      <c r="C845" s="42">
        <v>641.15</v>
      </c>
      <c r="D845" s="43">
        <v>13464.15</v>
      </c>
      <c r="E845" s="44">
        <v>0</v>
      </c>
      <c r="F845" s="44">
        <v>0.55600000000000005</v>
      </c>
      <c r="G845" s="42" t="s">
        <v>5</v>
      </c>
      <c r="H845" s="42">
        <v>5.7534246999999997E-2</v>
      </c>
      <c r="I845" s="42">
        <v>0.86301369900000002</v>
      </c>
      <c r="J845" s="42">
        <v>1.438356164</v>
      </c>
      <c r="K845" s="42">
        <v>3.1643835619999998</v>
      </c>
    </row>
    <row r="846" spans="1:11" hidden="1">
      <c r="A846" s="42" t="s">
        <v>973</v>
      </c>
      <c r="B846" s="42">
        <v>54</v>
      </c>
      <c r="C846" s="42">
        <v>246.88</v>
      </c>
      <c r="D846" s="43">
        <v>13331.52</v>
      </c>
      <c r="E846" s="44">
        <v>0</v>
      </c>
      <c r="F846" s="44">
        <v>0.55600000000000005</v>
      </c>
      <c r="G846" s="42" t="s">
        <v>5</v>
      </c>
      <c r="H846" s="42">
        <v>0.147945205</v>
      </c>
      <c r="I846" s="42">
        <v>2.219178082</v>
      </c>
      <c r="J846" s="42">
        <v>3.6986301369999999</v>
      </c>
      <c r="K846" s="42">
        <v>8.1369863010000003</v>
      </c>
    </row>
    <row r="847" spans="1:11" hidden="1">
      <c r="A847" s="42" t="s">
        <v>974</v>
      </c>
      <c r="B847" s="42">
        <v>37</v>
      </c>
      <c r="C847" s="42">
        <v>358.56</v>
      </c>
      <c r="D847" s="43">
        <v>13266.72</v>
      </c>
      <c r="E847" s="44">
        <v>0</v>
      </c>
      <c r="F847" s="44">
        <v>0.55500000000000005</v>
      </c>
      <c r="G847" s="42" t="s">
        <v>5</v>
      </c>
      <c r="H847" s="42">
        <v>0.101369863</v>
      </c>
      <c r="I847" s="42">
        <v>1.5205479449999999</v>
      </c>
      <c r="J847" s="42">
        <v>2.5342465750000001</v>
      </c>
      <c r="K847" s="42">
        <v>5.5753424660000004</v>
      </c>
    </row>
    <row r="848" spans="1:11" hidden="1">
      <c r="A848" s="42" t="s">
        <v>975</v>
      </c>
      <c r="B848" s="42">
        <v>23</v>
      </c>
      <c r="C848" s="42">
        <v>576.55999999999995</v>
      </c>
      <c r="D848" s="43">
        <v>13260.88</v>
      </c>
      <c r="E848" s="44">
        <v>0</v>
      </c>
      <c r="F848" s="44">
        <v>0.55500000000000005</v>
      </c>
      <c r="G848" s="42" t="s">
        <v>5</v>
      </c>
      <c r="H848" s="42">
        <v>6.3013699000000006E-2</v>
      </c>
      <c r="I848" s="42">
        <v>0.94520547899999996</v>
      </c>
      <c r="J848" s="42">
        <v>1.5753424659999999</v>
      </c>
      <c r="K848" s="42">
        <v>3.4657534249999999</v>
      </c>
    </row>
    <row r="849" spans="1:11" hidden="1">
      <c r="A849" s="42" t="s">
        <v>976</v>
      </c>
      <c r="B849" s="42">
        <v>57</v>
      </c>
      <c r="C849" s="42">
        <v>231.39</v>
      </c>
      <c r="D849" s="43">
        <v>13189.23</v>
      </c>
      <c r="E849" s="44">
        <v>0</v>
      </c>
      <c r="F849" s="44">
        <v>0.55400000000000005</v>
      </c>
      <c r="G849" s="42" t="s">
        <v>5</v>
      </c>
      <c r="H849" s="42">
        <v>0.15616438399999999</v>
      </c>
      <c r="I849" s="42">
        <v>2.3424657529999999</v>
      </c>
      <c r="J849" s="42">
        <v>3.9041095889999999</v>
      </c>
      <c r="K849" s="42">
        <v>8.5890410960000008</v>
      </c>
    </row>
    <row r="850" spans="1:11" hidden="1">
      <c r="A850" s="42" t="s">
        <v>977</v>
      </c>
      <c r="B850" s="42">
        <v>34</v>
      </c>
      <c r="C850" s="42">
        <v>383.52</v>
      </c>
      <c r="D850" s="43">
        <v>13039.68</v>
      </c>
      <c r="E850" s="44">
        <v>0</v>
      </c>
      <c r="F850" s="44">
        <v>0.55400000000000005</v>
      </c>
      <c r="G850" s="42" t="s">
        <v>5</v>
      </c>
      <c r="H850" s="42">
        <v>9.3150684999999997E-2</v>
      </c>
      <c r="I850" s="42">
        <v>1.397260274</v>
      </c>
      <c r="J850" s="42">
        <v>2.328767123</v>
      </c>
      <c r="K850" s="42">
        <v>5.1232876709999999</v>
      </c>
    </row>
    <row r="851" spans="1:11" hidden="1">
      <c r="A851" s="42" t="s">
        <v>978</v>
      </c>
      <c r="B851" s="42">
        <v>20</v>
      </c>
      <c r="C851" s="42">
        <v>651.57000000000005</v>
      </c>
      <c r="D851" s="43">
        <v>13031.4</v>
      </c>
      <c r="E851" s="44">
        <v>0</v>
      </c>
      <c r="F851" s="44">
        <v>0.55300000000000005</v>
      </c>
      <c r="G851" s="42" t="s">
        <v>5</v>
      </c>
      <c r="H851" s="42">
        <v>5.4794520999999999E-2</v>
      </c>
      <c r="I851" s="42">
        <v>0.82191780800000003</v>
      </c>
      <c r="J851" s="42">
        <v>1.3698630140000001</v>
      </c>
      <c r="K851" s="42">
        <v>3.0136986299999999</v>
      </c>
    </row>
    <row r="852" spans="1:11" hidden="1">
      <c r="A852" s="42" t="s">
        <v>979</v>
      </c>
      <c r="B852" s="42">
        <v>92</v>
      </c>
      <c r="C852" s="42">
        <v>141.41</v>
      </c>
      <c r="D852" s="43">
        <v>13009.72</v>
      </c>
      <c r="E852" s="44">
        <v>0</v>
      </c>
      <c r="F852" s="44">
        <v>0.55300000000000005</v>
      </c>
      <c r="G852" s="42" t="s">
        <v>5</v>
      </c>
      <c r="H852" s="42">
        <v>0.252054795</v>
      </c>
      <c r="I852" s="42">
        <v>3.780821918</v>
      </c>
      <c r="J852" s="42">
        <v>6.3013698629999997</v>
      </c>
      <c r="K852" s="42">
        <v>13.8630137</v>
      </c>
    </row>
    <row r="853" spans="1:11" hidden="1">
      <c r="A853" s="42" t="s">
        <v>980</v>
      </c>
      <c r="B853" s="42">
        <v>20</v>
      </c>
      <c r="C853" s="42">
        <v>648</v>
      </c>
      <c r="D853" s="43">
        <v>12960</v>
      </c>
      <c r="E853" s="44">
        <v>0</v>
      </c>
      <c r="F853" s="44">
        <v>0.55200000000000005</v>
      </c>
      <c r="G853" s="42" t="s">
        <v>5</v>
      </c>
      <c r="H853" s="42">
        <v>5.4794520999999999E-2</v>
      </c>
      <c r="I853" s="42">
        <v>0.82191780800000003</v>
      </c>
      <c r="J853" s="42">
        <v>1.3698630140000001</v>
      </c>
      <c r="K853" s="42">
        <v>3.0136986299999999</v>
      </c>
    </row>
    <row r="854" spans="1:11" hidden="1">
      <c r="A854" s="42" t="s">
        <v>981</v>
      </c>
      <c r="B854" s="42">
        <v>23</v>
      </c>
      <c r="C854" s="42">
        <v>563.45000000000005</v>
      </c>
      <c r="D854" s="43">
        <v>12959.35</v>
      </c>
      <c r="E854" s="44">
        <v>0</v>
      </c>
      <c r="F854" s="44">
        <v>0.55200000000000005</v>
      </c>
      <c r="G854" s="42" t="s">
        <v>5</v>
      </c>
      <c r="H854" s="42">
        <v>6.3013699000000006E-2</v>
      </c>
      <c r="I854" s="42">
        <v>0.94520547899999996</v>
      </c>
      <c r="J854" s="42">
        <v>1.5753424659999999</v>
      </c>
      <c r="K854" s="42">
        <v>3.4657534249999999</v>
      </c>
    </row>
    <row r="855" spans="1:11" hidden="1">
      <c r="A855" s="42" t="s">
        <v>982</v>
      </c>
      <c r="B855" s="42">
        <v>39</v>
      </c>
      <c r="C855" s="42">
        <v>327.12</v>
      </c>
      <c r="D855" s="43">
        <v>12757.68</v>
      </c>
      <c r="E855" s="44">
        <v>0</v>
      </c>
      <c r="F855" s="44">
        <v>0.55100000000000005</v>
      </c>
      <c r="G855" s="42" t="s">
        <v>5</v>
      </c>
      <c r="H855" s="42">
        <v>0.106849315</v>
      </c>
      <c r="I855" s="42">
        <v>1.602739726</v>
      </c>
      <c r="J855" s="42">
        <v>2.671232877</v>
      </c>
      <c r="K855" s="42">
        <v>5.8767123290000001</v>
      </c>
    </row>
    <row r="856" spans="1:11" hidden="1">
      <c r="A856" s="42" t="s">
        <v>983</v>
      </c>
      <c r="B856" s="42">
        <v>40</v>
      </c>
      <c r="C856" s="42">
        <v>318.74</v>
      </c>
      <c r="D856" s="43">
        <v>12749.6</v>
      </c>
      <c r="E856" s="44">
        <v>0</v>
      </c>
      <c r="F856" s="44">
        <v>0.55000000000000004</v>
      </c>
      <c r="G856" s="42" t="s">
        <v>5</v>
      </c>
      <c r="H856" s="42">
        <v>0.109589041</v>
      </c>
      <c r="I856" s="42">
        <v>1.6438356160000001</v>
      </c>
      <c r="J856" s="42">
        <v>2.7397260270000001</v>
      </c>
      <c r="K856" s="42">
        <v>6.0273972599999999</v>
      </c>
    </row>
    <row r="857" spans="1:11" hidden="1">
      <c r="A857" s="42" t="s">
        <v>984</v>
      </c>
      <c r="B857" s="42">
        <v>33</v>
      </c>
      <c r="C857" s="42">
        <v>386.33</v>
      </c>
      <c r="D857" s="43">
        <v>12748.89</v>
      </c>
      <c r="E857" s="44">
        <v>0</v>
      </c>
      <c r="F857" s="44">
        <v>0.55000000000000004</v>
      </c>
      <c r="G857" s="42" t="s">
        <v>5</v>
      </c>
      <c r="H857" s="42">
        <v>9.0410958999999999E-2</v>
      </c>
      <c r="I857" s="42">
        <v>1.3561643839999999</v>
      </c>
      <c r="J857" s="42">
        <v>2.2602739729999999</v>
      </c>
      <c r="K857" s="42">
        <v>4.9726027400000001</v>
      </c>
    </row>
    <row r="858" spans="1:11" hidden="1">
      <c r="A858" s="42" t="s">
        <v>985</v>
      </c>
      <c r="B858" s="42">
        <v>57</v>
      </c>
      <c r="C858" s="42">
        <v>221.64</v>
      </c>
      <c r="D858" s="43">
        <v>12633.48</v>
      </c>
      <c r="E858" s="44">
        <v>0</v>
      </c>
      <c r="F858" s="44">
        <v>0.54900000000000004</v>
      </c>
      <c r="G858" s="42" t="s">
        <v>5</v>
      </c>
      <c r="H858" s="42">
        <v>0.15616438399999999</v>
      </c>
      <c r="I858" s="42">
        <v>2.3424657529999999</v>
      </c>
      <c r="J858" s="42">
        <v>3.9041095889999999</v>
      </c>
      <c r="K858" s="42">
        <v>8.5890410960000008</v>
      </c>
    </row>
    <row r="859" spans="1:11" hidden="1">
      <c r="A859" s="42" t="s">
        <v>986</v>
      </c>
      <c r="B859" s="42">
        <v>41</v>
      </c>
      <c r="C859" s="42">
        <v>303.38</v>
      </c>
      <c r="D859" s="43">
        <v>12438.58</v>
      </c>
      <c r="E859" s="44">
        <v>0</v>
      </c>
      <c r="F859" s="44">
        <v>0.54900000000000004</v>
      </c>
      <c r="G859" s="42" t="s">
        <v>5</v>
      </c>
      <c r="H859" s="42">
        <v>0.112328767</v>
      </c>
      <c r="I859" s="42">
        <v>1.6849315069999999</v>
      </c>
      <c r="J859" s="42">
        <v>2.8082191779999999</v>
      </c>
      <c r="K859" s="42">
        <v>6.1780821919999998</v>
      </c>
    </row>
    <row r="860" spans="1:11" hidden="1">
      <c r="A860" s="42" t="s">
        <v>987</v>
      </c>
      <c r="B860" s="42">
        <v>19</v>
      </c>
      <c r="C860" s="42">
        <v>652.04999999999995</v>
      </c>
      <c r="D860" s="43">
        <v>12388.95</v>
      </c>
      <c r="E860" s="44">
        <v>0</v>
      </c>
      <c r="F860" s="44">
        <v>0.54800000000000004</v>
      </c>
      <c r="G860" s="42" t="s">
        <v>5</v>
      </c>
      <c r="H860" s="42">
        <v>5.2054795000000001E-2</v>
      </c>
      <c r="I860" s="42">
        <v>0.780821918</v>
      </c>
      <c r="J860" s="42">
        <v>1.3013698629999999</v>
      </c>
      <c r="K860" s="42">
        <v>2.8630136990000001</v>
      </c>
    </row>
    <row r="861" spans="1:11" hidden="1">
      <c r="A861" s="42" t="s">
        <v>988</v>
      </c>
      <c r="B861" s="42">
        <v>50</v>
      </c>
      <c r="C861" s="42">
        <v>247.03</v>
      </c>
      <c r="D861" s="43">
        <v>12351.5</v>
      </c>
      <c r="E861" s="44">
        <v>0</v>
      </c>
      <c r="F861" s="44">
        <v>0.54800000000000004</v>
      </c>
      <c r="G861" s="42" t="s">
        <v>5</v>
      </c>
      <c r="H861" s="42">
        <v>0.136986301</v>
      </c>
      <c r="I861" s="42">
        <v>2.0547945209999998</v>
      </c>
      <c r="J861" s="42">
        <v>3.4246575340000001</v>
      </c>
      <c r="K861" s="42">
        <v>7.5342465750000001</v>
      </c>
    </row>
    <row r="862" spans="1:11" hidden="1">
      <c r="A862" s="42" t="s">
        <v>989</v>
      </c>
      <c r="B862" s="42">
        <v>30</v>
      </c>
      <c r="C862" s="42">
        <v>411.12</v>
      </c>
      <c r="D862" s="43">
        <v>12333.6</v>
      </c>
      <c r="E862" s="44">
        <v>0</v>
      </c>
      <c r="F862" s="44">
        <v>0.54700000000000004</v>
      </c>
      <c r="G862" s="42" t="s">
        <v>5</v>
      </c>
      <c r="H862" s="42">
        <v>8.2191781000000005E-2</v>
      </c>
      <c r="I862" s="42">
        <v>1.2328767119999999</v>
      </c>
      <c r="J862" s="42">
        <v>2.0547945209999998</v>
      </c>
      <c r="K862" s="42">
        <v>4.5205479449999997</v>
      </c>
    </row>
    <row r="863" spans="1:11" hidden="1">
      <c r="A863" s="42" t="s">
        <v>990</v>
      </c>
      <c r="B863" s="42">
        <v>32</v>
      </c>
      <c r="C863" s="42">
        <v>385.04</v>
      </c>
      <c r="D863" s="43">
        <v>12321.28</v>
      </c>
      <c r="E863" s="44">
        <v>0</v>
      </c>
      <c r="F863" s="44">
        <v>0.54700000000000004</v>
      </c>
      <c r="G863" s="42" t="s">
        <v>5</v>
      </c>
      <c r="H863" s="42">
        <v>8.7671233000000001E-2</v>
      </c>
      <c r="I863" s="42">
        <v>1.3150684930000001</v>
      </c>
      <c r="J863" s="42">
        <v>2.1917808220000001</v>
      </c>
      <c r="K863" s="42">
        <v>4.8219178080000002</v>
      </c>
    </row>
    <row r="864" spans="1:11" hidden="1">
      <c r="A864" s="42" t="s">
        <v>991</v>
      </c>
      <c r="B864" s="42">
        <v>31</v>
      </c>
      <c r="C864" s="42">
        <v>395.34</v>
      </c>
      <c r="D864" s="43">
        <v>12255.54</v>
      </c>
      <c r="E864" s="44">
        <v>0</v>
      </c>
      <c r="F864" s="44">
        <v>0.54600000000000004</v>
      </c>
      <c r="G864" s="42" t="s">
        <v>5</v>
      </c>
      <c r="H864" s="42">
        <v>8.4931507000000003E-2</v>
      </c>
      <c r="I864" s="42">
        <v>1.273972603</v>
      </c>
      <c r="J864" s="42">
        <v>2.1232876709999999</v>
      </c>
      <c r="K864" s="42">
        <v>4.6712328769999996</v>
      </c>
    </row>
    <row r="865" spans="1:11" hidden="1">
      <c r="A865" s="42" t="s">
        <v>992</v>
      </c>
      <c r="B865" s="42">
        <v>60</v>
      </c>
      <c r="C865" s="42">
        <v>203.44</v>
      </c>
      <c r="D865" s="43">
        <v>12206.4</v>
      </c>
      <c r="E865" s="44">
        <v>0</v>
      </c>
      <c r="F865" s="44">
        <v>0.54600000000000004</v>
      </c>
      <c r="G865" s="42" t="s">
        <v>5</v>
      </c>
      <c r="H865" s="42">
        <v>0.16438356200000001</v>
      </c>
      <c r="I865" s="42">
        <v>2.4657534249999999</v>
      </c>
      <c r="J865" s="42">
        <v>4.1095890410000004</v>
      </c>
      <c r="K865" s="42">
        <v>9.0410958899999994</v>
      </c>
    </row>
    <row r="866" spans="1:11" hidden="1">
      <c r="A866" s="42" t="s">
        <v>993</v>
      </c>
      <c r="B866" s="42">
        <v>9</v>
      </c>
      <c r="C866" s="42">
        <v>1349.91</v>
      </c>
      <c r="D866" s="43">
        <v>12149.19</v>
      </c>
      <c r="E866" s="44">
        <v>0</v>
      </c>
      <c r="F866" s="44">
        <v>0.54500000000000004</v>
      </c>
      <c r="G866" s="42" t="s">
        <v>5</v>
      </c>
      <c r="H866" s="42">
        <v>2.4657533999999998E-2</v>
      </c>
      <c r="I866" s="42">
        <v>0.36986301399999999</v>
      </c>
      <c r="J866" s="42">
        <v>0.61643835599999997</v>
      </c>
      <c r="K866" s="42">
        <v>1.3561643839999999</v>
      </c>
    </row>
    <row r="867" spans="1:11" hidden="1">
      <c r="A867" s="42" t="s">
        <v>994</v>
      </c>
      <c r="B867" s="42">
        <v>31</v>
      </c>
      <c r="C867" s="42">
        <v>383.27</v>
      </c>
      <c r="D867" s="43">
        <v>11881.37</v>
      </c>
      <c r="E867" s="44">
        <v>0</v>
      </c>
      <c r="F867" s="44">
        <v>0.54500000000000004</v>
      </c>
      <c r="G867" s="42" t="s">
        <v>5</v>
      </c>
      <c r="H867" s="42">
        <v>8.4931507000000003E-2</v>
      </c>
      <c r="I867" s="42">
        <v>1.273972603</v>
      </c>
      <c r="J867" s="42">
        <v>2.1232876709999999</v>
      </c>
      <c r="K867" s="42">
        <v>4.6712328769999996</v>
      </c>
    </row>
    <row r="868" spans="1:11" hidden="1">
      <c r="A868" s="42" t="s">
        <v>995</v>
      </c>
      <c r="B868" s="42">
        <v>42</v>
      </c>
      <c r="C868" s="42">
        <v>281.64</v>
      </c>
      <c r="D868" s="43">
        <v>11828.88</v>
      </c>
      <c r="E868" s="44">
        <v>0</v>
      </c>
      <c r="F868" s="44">
        <v>0.54400000000000004</v>
      </c>
      <c r="G868" s="42" t="s">
        <v>5</v>
      </c>
      <c r="H868" s="42">
        <v>0.11506849299999999</v>
      </c>
      <c r="I868" s="42">
        <v>1.726027397</v>
      </c>
      <c r="J868" s="42">
        <v>2.8767123290000001</v>
      </c>
      <c r="K868" s="42">
        <v>6.3287671230000004</v>
      </c>
    </row>
    <row r="869" spans="1:11" hidden="1">
      <c r="A869" s="42" t="s">
        <v>996</v>
      </c>
      <c r="B869" s="42">
        <v>19</v>
      </c>
      <c r="C869" s="42">
        <v>619.65</v>
      </c>
      <c r="D869" s="43">
        <v>11773.35</v>
      </c>
      <c r="E869" s="44">
        <v>0</v>
      </c>
      <c r="F869" s="44">
        <v>0.54400000000000004</v>
      </c>
      <c r="G869" s="42" t="s">
        <v>5</v>
      </c>
      <c r="H869" s="42">
        <v>5.2054795000000001E-2</v>
      </c>
      <c r="I869" s="42">
        <v>0.780821918</v>
      </c>
      <c r="J869" s="42">
        <v>1.3013698629999999</v>
      </c>
      <c r="K869" s="42">
        <v>2.8630136990000001</v>
      </c>
    </row>
    <row r="870" spans="1:11" hidden="1">
      <c r="A870" s="42" t="s">
        <v>997</v>
      </c>
      <c r="B870" s="42">
        <v>31</v>
      </c>
      <c r="C870" s="42">
        <v>379.4</v>
      </c>
      <c r="D870" s="43">
        <v>11761.4</v>
      </c>
      <c r="E870" s="44">
        <v>0</v>
      </c>
      <c r="F870" s="44">
        <v>0.54300000000000004</v>
      </c>
      <c r="G870" s="42" t="s">
        <v>5</v>
      </c>
      <c r="H870" s="42">
        <v>8.4931507000000003E-2</v>
      </c>
      <c r="I870" s="42">
        <v>1.273972603</v>
      </c>
      <c r="J870" s="42">
        <v>2.1232876709999999</v>
      </c>
      <c r="K870" s="42">
        <v>4.6712328769999996</v>
      </c>
    </row>
    <row r="871" spans="1:11" hidden="1">
      <c r="A871" s="42" t="s">
        <v>998</v>
      </c>
      <c r="B871" s="42">
        <v>51</v>
      </c>
      <c r="C871" s="42">
        <v>228.72</v>
      </c>
      <c r="D871" s="43">
        <v>11664.72</v>
      </c>
      <c r="E871" s="44">
        <v>0</v>
      </c>
      <c r="F871" s="44">
        <v>0.54300000000000004</v>
      </c>
      <c r="G871" s="42" t="s">
        <v>5</v>
      </c>
      <c r="H871" s="42">
        <v>0.139726027</v>
      </c>
      <c r="I871" s="42">
        <v>2.0958904110000001</v>
      </c>
      <c r="J871" s="42">
        <v>3.4931506849999998</v>
      </c>
      <c r="K871" s="42">
        <v>7.6849315069999999</v>
      </c>
    </row>
    <row r="872" spans="1:11" hidden="1">
      <c r="A872" s="42" t="s">
        <v>999</v>
      </c>
      <c r="B872" s="42">
        <v>13</v>
      </c>
      <c r="C872" s="42">
        <v>894.69</v>
      </c>
      <c r="D872" s="43">
        <v>11630.97</v>
      </c>
      <c r="E872" s="44">
        <v>0</v>
      </c>
      <c r="F872" s="44">
        <v>0.54200000000000004</v>
      </c>
      <c r="G872" s="42" t="s">
        <v>5</v>
      </c>
      <c r="H872" s="42">
        <v>3.5616438E-2</v>
      </c>
      <c r="I872" s="42">
        <v>0.53424657499999995</v>
      </c>
      <c r="J872" s="42">
        <v>0.890410959</v>
      </c>
      <c r="K872" s="42">
        <v>1.95890411</v>
      </c>
    </row>
    <row r="873" spans="1:11" hidden="1">
      <c r="A873" s="42" t="s">
        <v>1000</v>
      </c>
      <c r="B873" s="42">
        <v>29</v>
      </c>
      <c r="C873" s="42">
        <v>396.94</v>
      </c>
      <c r="D873" s="43">
        <v>11511.26</v>
      </c>
      <c r="E873" s="44">
        <v>0</v>
      </c>
      <c r="F873" s="44">
        <v>0.54200000000000004</v>
      </c>
      <c r="G873" s="42" t="s">
        <v>5</v>
      </c>
      <c r="H873" s="42">
        <v>7.9452054999999994E-2</v>
      </c>
      <c r="I873" s="42">
        <v>1.1917808219999999</v>
      </c>
      <c r="J873" s="42">
        <v>1.9863013700000001</v>
      </c>
      <c r="K873" s="42">
        <v>4.3698630139999999</v>
      </c>
    </row>
    <row r="874" spans="1:11" hidden="1">
      <c r="A874" s="42" t="s">
        <v>1001</v>
      </c>
      <c r="B874" s="42">
        <v>50</v>
      </c>
      <c r="C874" s="42">
        <v>230.06</v>
      </c>
      <c r="D874" s="43">
        <v>11503</v>
      </c>
      <c r="E874" s="44">
        <v>0</v>
      </c>
      <c r="F874" s="44">
        <v>0.54100000000000004</v>
      </c>
      <c r="G874" s="42" t="s">
        <v>5</v>
      </c>
      <c r="H874" s="42">
        <v>0.136986301</v>
      </c>
      <c r="I874" s="42">
        <v>2.0547945209999998</v>
      </c>
      <c r="J874" s="42">
        <v>3.4246575340000001</v>
      </c>
      <c r="K874" s="42">
        <v>7.5342465750000001</v>
      </c>
    </row>
    <row r="875" spans="1:11" hidden="1">
      <c r="A875" s="42" t="s">
        <v>1002</v>
      </c>
      <c r="B875" s="42">
        <v>37</v>
      </c>
      <c r="C875" s="42">
        <v>306.02999999999997</v>
      </c>
      <c r="D875" s="43">
        <v>11323.11</v>
      </c>
      <c r="E875" s="44">
        <v>0</v>
      </c>
      <c r="F875" s="44">
        <v>0.54100000000000004</v>
      </c>
      <c r="G875" s="42" t="s">
        <v>5</v>
      </c>
      <c r="H875" s="42">
        <v>0.101369863</v>
      </c>
      <c r="I875" s="42">
        <v>1.5205479449999999</v>
      </c>
      <c r="J875" s="42">
        <v>2.5342465750000001</v>
      </c>
      <c r="K875" s="42">
        <v>5.5753424660000004</v>
      </c>
    </row>
    <row r="876" spans="1:11" hidden="1">
      <c r="A876" s="42" t="s">
        <v>1003</v>
      </c>
      <c r="B876" s="42">
        <v>48</v>
      </c>
      <c r="C876" s="42">
        <v>235.32</v>
      </c>
      <c r="D876" s="43">
        <v>11295.36</v>
      </c>
      <c r="E876" s="44">
        <v>0</v>
      </c>
      <c r="F876" s="44">
        <v>0.54</v>
      </c>
      <c r="G876" s="42" t="s">
        <v>5</v>
      </c>
      <c r="H876" s="42">
        <v>0.13150684900000001</v>
      </c>
      <c r="I876" s="42">
        <v>1.9726027399999999</v>
      </c>
      <c r="J876" s="42">
        <v>3.2876712330000002</v>
      </c>
      <c r="K876" s="42">
        <v>7.2328767120000004</v>
      </c>
    </row>
    <row r="877" spans="1:11" hidden="1">
      <c r="A877" s="42" t="s">
        <v>1004</v>
      </c>
      <c r="B877" s="42">
        <v>10</v>
      </c>
      <c r="C877" s="42">
        <v>1128.45</v>
      </c>
      <c r="D877" s="43">
        <v>11284.5</v>
      </c>
      <c r="E877" s="44">
        <v>0</v>
      </c>
      <c r="F877" s="44">
        <v>0.53900000000000003</v>
      </c>
      <c r="G877" s="42" t="s">
        <v>5</v>
      </c>
      <c r="H877" s="42">
        <v>2.739726E-2</v>
      </c>
      <c r="I877" s="42">
        <v>0.41095890400000001</v>
      </c>
      <c r="J877" s="42">
        <v>0.68493150700000005</v>
      </c>
      <c r="K877" s="42">
        <v>1.506849315</v>
      </c>
    </row>
    <row r="878" spans="1:11" hidden="1">
      <c r="A878" s="42" t="s">
        <v>1005</v>
      </c>
      <c r="B878" s="42">
        <v>73</v>
      </c>
      <c r="C878" s="42">
        <v>153.34</v>
      </c>
      <c r="D878" s="43">
        <v>11193.82</v>
      </c>
      <c r="E878" s="44">
        <v>0</v>
      </c>
      <c r="F878" s="44">
        <v>0.53900000000000003</v>
      </c>
      <c r="G878" s="42" t="s">
        <v>5</v>
      </c>
      <c r="H878" s="42">
        <v>0.2</v>
      </c>
      <c r="I878" s="42">
        <v>3</v>
      </c>
      <c r="J878" s="42">
        <v>5</v>
      </c>
      <c r="K878" s="42">
        <v>11</v>
      </c>
    </row>
    <row r="879" spans="1:11" hidden="1">
      <c r="A879" s="42" t="s">
        <v>1006</v>
      </c>
      <c r="B879" s="42">
        <v>31</v>
      </c>
      <c r="C879" s="42">
        <v>360.13</v>
      </c>
      <c r="D879" s="43">
        <v>11164.03</v>
      </c>
      <c r="E879" s="44">
        <v>0</v>
      </c>
      <c r="F879" s="44">
        <v>0.53800000000000003</v>
      </c>
      <c r="G879" s="42" t="s">
        <v>5</v>
      </c>
      <c r="H879" s="42">
        <v>8.4931507000000003E-2</v>
      </c>
      <c r="I879" s="42">
        <v>1.273972603</v>
      </c>
      <c r="J879" s="42">
        <v>2.1232876709999999</v>
      </c>
      <c r="K879" s="42">
        <v>4.6712328769999996</v>
      </c>
    </row>
    <row r="880" spans="1:11" hidden="1">
      <c r="A880" s="42" t="s">
        <v>1007</v>
      </c>
      <c r="B880" s="42">
        <v>31</v>
      </c>
      <c r="C880" s="42">
        <v>358.32</v>
      </c>
      <c r="D880" s="43">
        <v>11107.92</v>
      </c>
      <c r="E880" s="44">
        <v>0</v>
      </c>
      <c r="F880" s="44">
        <v>0.53800000000000003</v>
      </c>
      <c r="G880" s="42" t="s">
        <v>5</v>
      </c>
      <c r="H880" s="42">
        <v>8.4931507000000003E-2</v>
      </c>
      <c r="I880" s="42">
        <v>1.273972603</v>
      </c>
      <c r="J880" s="42">
        <v>2.1232876709999999</v>
      </c>
      <c r="K880" s="42">
        <v>4.6712328769999996</v>
      </c>
    </row>
    <row r="881" spans="1:11" hidden="1">
      <c r="A881" s="42" t="s">
        <v>1008</v>
      </c>
      <c r="B881" s="42">
        <v>12</v>
      </c>
      <c r="C881" s="42">
        <v>923.64</v>
      </c>
      <c r="D881" s="43">
        <v>11083.68</v>
      </c>
      <c r="E881" s="44">
        <v>0</v>
      </c>
      <c r="F881" s="44">
        <v>0.53700000000000003</v>
      </c>
      <c r="G881" s="42" t="s">
        <v>5</v>
      </c>
      <c r="H881" s="42">
        <v>3.2876712000000002E-2</v>
      </c>
      <c r="I881" s="42">
        <v>0.49315068499999998</v>
      </c>
      <c r="J881" s="42">
        <v>0.82191780800000003</v>
      </c>
      <c r="K881" s="42">
        <v>1.8082191780000001</v>
      </c>
    </row>
    <row r="882" spans="1:11" hidden="1">
      <c r="A882" s="42" t="s">
        <v>1009</v>
      </c>
      <c r="B882" s="42">
        <v>12</v>
      </c>
      <c r="C882" s="42">
        <v>921.58</v>
      </c>
      <c r="D882" s="43">
        <v>11058.96</v>
      </c>
      <c r="E882" s="44">
        <v>0</v>
      </c>
      <c r="F882" s="44">
        <v>0.53700000000000003</v>
      </c>
      <c r="G882" s="42" t="s">
        <v>5</v>
      </c>
      <c r="H882" s="42">
        <v>3.2876712000000002E-2</v>
      </c>
      <c r="I882" s="42">
        <v>0.49315068499999998</v>
      </c>
      <c r="J882" s="42">
        <v>0.82191780800000003</v>
      </c>
      <c r="K882" s="42">
        <v>1.8082191780000001</v>
      </c>
    </row>
    <row r="883" spans="1:11" hidden="1">
      <c r="A883" s="42" t="s">
        <v>1010</v>
      </c>
      <c r="B883" s="42">
        <v>22</v>
      </c>
      <c r="C883" s="42">
        <v>502.5</v>
      </c>
      <c r="D883" s="43">
        <v>11055</v>
      </c>
      <c r="E883" s="44">
        <v>0</v>
      </c>
      <c r="F883" s="44">
        <v>0.53600000000000003</v>
      </c>
      <c r="G883" s="42" t="s">
        <v>5</v>
      </c>
      <c r="H883" s="42">
        <v>6.0273973000000002E-2</v>
      </c>
      <c r="I883" s="42">
        <v>0.90410958900000005</v>
      </c>
      <c r="J883" s="42">
        <v>1.506849315</v>
      </c>
      <c r="K883" s="42">
        <v>3.3150684930000001</v>
      </c>
    </row>
    <row r="884" spans="1:11" hidden="1">
      <c r="A884" s="42" t="s">
        <v>1011</v>
      </c>
      <c r="B884" s="42">
        <v>27</v>
      </c>
      <c r="C884" s="42">
        <v>406.8</v>
      </c>
      <c r="D884" s="43">
        <v>10983.6</v>
      </c>
      <c r="E884" s="44">
        <v>0</v>
      </c>
      <c r="F884" s="44">
        <v>0.53600000000000003</v>
      </c>
      <c r="G884" s="42" t="s">
        <v>5</v>
      </c>
      <c r="H884" s="42">
        <v>7.3972602999999998E-2</v>
      </c>
      <c r="I884" s="42">
        <v>1.109589041</v>
      </c>
      <c r="J884" s="42">
        <v>1.8493150679999999</v>
      </c>
      <c r="K884" s="42">
        <v>4.0684931510000002</v>
      </c>
    </row>
    <row r="885" spans="1:11" hidden="1">
      <c r="A885" s="42" t="s">
        <v>1012</v>
      </c>
      <c r="B885" s="42">
        <v>29</v>
      </c>
      <c r="C885" s="42">
        <v>376.93</v>
      </c>
      <c r="D885" s="43">
        <v>10930.97</v>
      </c>
      <c r="E885" s="44">
        <v>0</v>
      </c>
      <c r="F885" s="44">
        <v>0.53500000000000003</v>
      </c>
      <c r="G885" s="42" t="s">
        <v>5</v>
      </c>
      <c r="H885" s="42">
        <v>7.9452054999999994E-2</v>
      </c>
      <c r="I885" s="42">
        <v>1.1917808219999999</v>
      </c>
      <c r="J885" s="42">
        <v>1.9863013700000001</v>
      </c>
      <c r="K885" s="42">
        <v>4.3698630139999999</v>
      </c>
    </row>
    <row r="886" spans="1:11" hidden="1">
      <c r="A886" s="42" t="s">
        <v>1013</v>
      </c>
      <c r="B886" s="42">
        <v>32</v>
      </c>
      <c r="C886" s="42">
        <v>338.86</v>
      </c>
      <c r="D886" s="43">
        <v>10843.52</v>
      </c>
      <c r="E886" s="44">
        <v>0</v>
      </c>
      <c r="F886" s="44">
        <v>0.53500000000000003</v>
      </c>
      <c r="G886" s="42" t="s">
        <v>5</v>
      </c>
      <c r="H886" s="42">
        <v>8.7671233000000001E-2</v>
      </c>
      <c r="I886" s="42">
        <v>1.3150684930000001</v>
      </c>
      <c r="J886" s="42">
        <v>2.1917808220000001</v>
      </c>
      <c r="K886" s="42">
        <v>4.8219178080000002</v>
      </c>
    </row>
    <row r="887" spans="1:11" hidden="1">
      <c r="A887" s="42" t="s">
        <v>1014</v>
      </c>
      <c r="B887" s="42">
        <v>34</v>
      </c>
      <c r="C887" s="42">
        <v>317.24</v>
      </c>
      <c r="D887" s="43">
        <v>10786.16</v>
      </c>
      <c r="E887" s="44">
        <v>0</v>
      </c>
      <c r="F887" s="44">
        <v>0.53400000000000003</v>
      </c>
      <c r="G887" s="42" t="s">
        <v>5</v>
      </c>
      <c r="H887" s="42">
        <v>9.3150684999999997E-2</v>
      </c>
      <c r="I887" s="42">
        <v>1.397260274</v>
      </c>
      <c r="J887" s="42">
        <v>2.328767123</v>
      </c>
      <c r="K887" s="42">
        <v>5.1232876709999999</v>
      </c>
    </row>
    <row r="888" spans="1:11" hidden="1">
      <c r="A888" s="42" t="s">
        <v>1015</v>
      </c>
      <c r="B888" s="42">
        <v>33</v>
      </c>
      <c r="C888" s="42">
        <v>325.81</v>
      </c>
      <c r="D888" s="43">
        <v>10751.73</v>
      </c>
      <c r="E888" s="44">
        <v>0</v>
      </c>
      <c r="F888" s="44">
        <v>0.53400000000000003</v>
      </c>
      <c r="G888" s="42" t="s">
        <v>5</v>
      </c>
      <c r="H888" s="42">
        <v>9.0410958999999999E-2</v>
      </c>
      <c r="I888" s="42">
        <v>1.3561643839999999</v>
      </c>
      <c r="J888" s="42">
        <v>2.2602739729999999</v>
      </c>
      <c r="K888" s="42">
        <v>4.9726027400000001</v>
      </c>
    </row>
    <row r="889" spans="1:11" hidden="1">
      <c r="A889" s="42" t="s">
        <v>1016</v>
      </c>
      <c r="B889" s="42">
        <v>33</v>
      </c>
      <c r="C889" s="42">
        <v>323.92</v>
      </c>
      <c r="D889" s="43">
        <v>10689.36</v>
      </c>
      <c r="E889" s="44">
        <v>0</v>
      </c>
      <c r="F889" s="44">
        <v>0.53300000000000003</v>
      </c>
      <c r="G889" s="42" t="s">
        <v>5</v>
      </c>
      <c r="H889" s="42">
        <v>9.0410958999999999E-2</v>
      </c>
      <c r="I889" s="42">
        <v>1.3561643839999999</v>
      </c>
      <c r="J889" s="42">
        <v>2.2602739729999999</v>
      </c>
      <c r="K889" s="42">
        <v>4.9726027400000001</v>
      </c>
    </row>
    <row r="890" spans="1:11" hidden="1">
      <c r="A890" s="42" t="s">
        <v>1017</v>
      </c>
      <c r="B890" s="42">
        <v>61</v>
      </c>
      <c r="C890" s="42">
        <v>174.98</v>
      </c>
      <c r="D890" s="43">
        <v>10673.78</v>
      </c>
      <c r="E890" s="44">
        <v>0</v>
      </c>
      <c r="F890" s="44">
        <v>0.53300000000000003</v>
      </c>
      <c r="G890" s="42" t="s">
        <v>5</v>
      </c>
      <c r="H890" s="42">
        <v>0.16712328800000001</v>
      </c>
      <c r="I890" s="42">
        <v>2.5068493150000002</v>
      </c>
      <c r="J890" s="42">
        <v>4.1780821919999998</v>
      </c>
      <c r="K890" s="42">
        <v>9.1917808220000001</v>
      </c>
    </row>
    <row r="891" spans="1:11" hidden="1">
      <c r="A891" s="42" t="s">
        <v>1018</v>
      </c>
      <c r="B891" s="42">
        <v>29</v>
      </c>
      <c r="C891" s="42">
        <v>368.03</v>
      </c>
      <c r="D891" s="43">
        <v>10672.87</v>
      </c>
      <c r="E891" s="44">
        <v>0</v>
      </c>
      <c r="F891" s="44">
        <v>0.53200000000000003</v>
      </c>
      <c r="G891" s="42" t="s">
        <v>5</v>
      </c>
      <c r="H891" s="42">
        <v>7.9452054999999994E-2</v>
      </c>
      <c r="I891" s="42">
        <v>1.1917808219999999</v>
      </c>
      <c r="J891" s="42">
        <v>1.9863013700000001</v>
      </c>
      <c r="K891" s="42">
        <v>4.3698630139999999</v>
      </c>
    </row>
    <row r="892" spans="1:11" hidden="1">
      <c r="A892" s="42" t="s">
        <v>1019</v>
      </c>
      <c r="B892" s="42">
        <v>22</v>
      </c>
      <c r="C892" s="42">
        <v>478.76</v>
      </c>
      <c r="D892" s="43">
        <v>10532.72</v>
      </c>
      <c r="E892" s="44">
        <v>0</v>
      </c>
      <c r="F892" s="44">
        <v>0.53200000000000003</v>
      </c>
      <c r="G892" s="42" t="s">
        <v>5</v>
      </c>
      <c r="H892" s="42">
        <v>6.0273973000000002E-2</v>
      </c>
      <c r="I892" s="42">
        <v>0.90410958900000005</v>
      </c>
      <c r="J892" s="42">
        <v>1.506849315</v>
      </c>
      <c r="K892" s="42">
        <v>3.3150684930000001</v>
      </c>
    </row>
    <row r="893" spans="1:11" hidden="1">
      <c r="A893" s="42" t="s">
        <v>1020</v>
      </c>
      <c r="B893" s="42">
        <v>42</v>
      </c>
      <c r="C893" s="42">
        <v>250.57</v>
      </c>
      <c r="D893" s="43">
        <v>10523.94</v>
      </c>
      <c r="E893" s="44">
        <v>0</v>
      </c>
      <c r="F893" s="44">
        <v>0.53100000000000003</v>
      </c>
      <c r="G893" s="42" t="s">
        <v>5</v>
      </c>
      <c r="H893" s="42">
        <v>0.11506849299999999</v>
      </c>
      <c r="I893" s="42">
        <v>1.726027397</v>
      </c>
      <c r="J893" s="42">
        <v>2.8767123290000001</v>
      </c>
      <c r="K893" s="42">
        <v>6.3287671230000004</v>
      </c>
    </row>
    <row r="894" spans="1:11" hidden="1">
      <c r="A894" s="42" t="s">
        <v>1021</v>
      </c>
      <c r="B894" s="42">
        <v>29</v>
      </c>
      <c r="C894" s="42">
        <v>362.48</v>
      </c>
      <c r="D894" s="43">
        <v>10511.92</v>
      </c>
      <c r="E894" s="44">
        <v>0</v>
      </c>
      <c r="F894" s="44">
        <v>0.53100000000000003</v>
      </c>
      <c r="G894" s="42" t="s">
        <v>5</v>
      </c>
      <c r="H894" s="42">
        <v>7.9452054999999994E-2</v>
      </c>
      <c r="I894" s="42">
        <v>1.1917808219999999</v>
      </c>
      <c r="J894" s="42">
        <v>1.9863013700000001</v>
      </c>
      <c r="K894" s="42">
        <v>4.3698630139999999</v>
      </c>
    </row>
    <row r="895" spans="1:11" hidden="1">
      <c r="A895" s="42" t="s">
        <v>1022</v>
      </c>
      <c r="B895" s="42">
        <v>29</v>
      </c>
      <c r="C895" s="42">
        <v>361.38</v>
      </c>
      <c r="D895" s="43">
        <v>10480.02</v>
      </c>
      <c r="E895" s="44">
        <v>0</v>
      </c>
      <c r="F895" s="44">
        <v>0.53</v>
      </c>
      <c r="G895" s="42" t="s">
        <v>5</v>
      </c>
      <c r="H895" s="42">
        <v>7.9452054999999994E-2</v>
      </c>
      <c r="I895" s="42">
        <v>1.1917808219999999</v>
      </c>
      <c r="J895" s="42">
        <v>1.9863013700000001</v>
      </c>
      <c r="K895" s="42">
        <v>4.3698630139999999</v>
      </c>
    </row>
    <row r="896" spans="1:11" hidden="1">
      <c r="A896" s="42" t="s">
        <v>1023</v>
      </c>
      <c r="B896" s="42">
        <v>8</v>
      </c>
      <c r="C896" s="42">
        <v>1298</v>
      </c>
      <c r="D896" s="43">
        <v>10384</v>
      </c>
      <c r="E896" s="44">
        <v>0</v>
      </c>
      <c r="F896" s="44">
        <v>0.52900000000000003</v>
      </c>
      <c r="G896" s="42" t="s">
        <v>5</v>
      </c>
      <c r="H896" s="42">
        <v>2.1917808E-2</v>
      </c>
      <c r="I896" s="42">
        <v>0.32876712299999999</v>
      </c>
      <c r="J896" s="42">
        <v>0.54794520499999999</v>
      </c>
      <c r="K896" s="42">
        <v>1.2054794520000001</v>
      </c>
    </row>
    <row r="897" spans="1:11" hidden="1">
      <c r="A897" s="42" t="s">
        <v>1024</v>
      </c>
      <c r="B897" s="42">
        <v>27</v>
      </c>
      <c r="C897" s="42">
        <v>381.03</v>
      </c>
      <c r="D897" s="43">
        <v>10287.81</v>
      </c>
      <c r="E897" s="44">
        <v>0</v>
      </c>
      <c r="F897" s="44">
        <v>0.52900000000000003</v>
      </c>
      <c r="G897" s="42" t="s">
        <v>5</v>
      </c>
      <c r="H897" s="42">
        <v>7.3972602999999998E-2</v>
      </c>
      <c r="I897" s="42">
        <v>1.109589041</v>
      </c>
      <c r="J897" s="42">
        <v>1.8493150679999999</v>
      </c>
      <c r="K897" s="42">
        <v>4.0684931510000002</v>
      </c>
    </row>
    <row r="898" spans="1:11" hidden="1">
      <c r="A898" s="42" t="s">
        <v>1025</v>
      </c>
      <c r="B898" s="42">
        <v>18</v>
      </c>
      <c r="C898" s="42">
        <v>571.35</v>
      </c>
      <c r="D898" s="43">
        <v>10284.299999999999</v>
      </c>
      <c r="E898" s="44">
        <v>0</v>
      </c>
      <c r="F898" s="44">
        <v>0.52800000000000002</v>
      </c>
      <c r="G898" s="42" t="s">
        <v>5</v>
      </c>
      <c r="H898" s="42">
        <v>4.9315067999999997E-2</v>
      </c>
      <c r="I898" s="42">
        <v>0.73972602700000001</v>
      </c>
      <c r="J898" s="42">
        <v>1.2328767119999999</v>
      </c>
      <c r="K898" s="42">
        <v>2.7123287669999998</v>
      </c>
    </row>
    <row r="899" spans="1:11" hidden="1">
      <c r="A899" s="42" t="s">
        <v>1026</v>
      </c>
      <c r="B899" s="42">
        <v>26</v>
      </c>
      <c r="C899" s="42">
        <v>394.9</v>
      </c>
      <c r="D899" s="43">
        <v>10267.4</v>
      </c>
      <c r="E899" s="44">
        <v>0</v>
      </c>
      <c r="F899" s="44">
        <v>0.52800000000000002</v>
      </c>
      <c r="G899" s="42" t="s">
        <v>5</v>
      </c>
      <c r="H899" s="42">
        <v>7.1232877E-2</v>
      </c>
      <c r="I899" s="42">
        <v>1.068493151</v>
      </c>
      <c r="J899" s="42">
        <v>1.780821918</v>
      </c>
      <c r="K899" s="42">
        <v>3.9178082189999999</v>
      </c>
    </row>
    <row r="900" spans="1:11" hidden="1">
      <c r="A900" s="42" t="s">
        <v>1027</v>
      </c>
      <c r="B900" s="42">
        <v>38</v>
      </c>
      <c r="C900" s="42">
        <v>267.38</v>
      </c>
      <c r="D900" s="43">
        <v>10160.44</v>
      </c>
      <c r="E900" s="44">
        <v>0</v>
      </c>
      <c r="F900" s="44">
        <v>0.52700000000000002</v>
      </c>
      <c r="G900" s="42" t="s">
        <v>5</v>
      </c>
      <c r="H900" s="42">
        <v>0.104109589</v>
      </c>
      <c r="I900" s="42">
        <v>1.561643836</v>
      </c>
      <c r="J900" s="42">
        <v>2.6027397259999998</v>
      </c>
      <c r="K900" s="42">
        <v>5.7260273970000002</v>
      </c>
    </row>
    <row r="901" spans="1:11" hidden="1">
      <c r="A901" s="42" t="s">
        <v>1028</v>
      </c>
      <c r="B901" s="42">
        <v>21</v>
      </c>
      <c r="C901" s="42">
        <v>482.04</v>
      </c>
      <c r="D901" s="43">
        <v>10122.84</v>
      </c>
      <c r="E901" s="44">
        <v>0</v>
      </c>
      <c r="F901" s="44">
        <v>0.52700000000000002</v>
      </c>
      <c r="G901" s="42" t="s">
        <v>5</v>
      </c>
      <c r="H901" s="42">
        <v>5.7534246999999997E-2</v>
      </c>
      <c r="I901" s="42">
        <v>0.86301369900000002</v>
      </c>
      <c r="J901" s="42">
        <v>1.438356164</v>
      </c>
      <c r="K901" s="42">
        <v>3.1643835619999998</v>
      </c>
    </row>
    <row r="902" spans="1:11" hidden="1">
      <c r="A902" s="42" t="s">
        <v>1029</v>
      </c>
      <c r="B902" s="42">
        <v>13</v>
      </c>
      <c r="C902" s="42">
        <v>778.35</v>
      </c>
      <c r="D902" s="43">
        <v>10118.549999999999</v>
      </c>
      <c r="E902" s="44">
        <v>0</v>
      </c>
      <c r="F902" s="44">
        <v>0.52600000000000002</v>
      </c>
      <c r="G902" s="42" t="s">
        <v>5</v>
      </c>
      <c r="H902" s="42">
        <v>3.5616438E-2</v>
      </c>
      <c r="I902" s="42">
        <v>0.53424657499999995</v>
      </c>
      <c r="J902" s="42">
        <v>0.890410959</v>
      </c>
      <c r="K902" s="42">
        <v>1.95890411</v>
      </c>
    </row>
    <row r="903" spans="1:11" hidden="1">
      <c r="A903" s="42" t="s">
        <v>1030</v>
      </c>
      <c r="B903" s="42">
        <v>39</v>
      </c>
      <c r="C903" s="42">
        <v>259.39</v>
      </c>
      <c r="D903" s="43">
        <v>10116.209999999999</v>
      </c>
      <c r="E903" s="44">
        <v>0</v>
      </c>
      <c r="F903" s="44">
        <v>0.52600000000000002</v>
      </c>
      <c r="G903" s="42" t="s">
        <v>5</v>
      </c>
      <c r="H903" s="42">
        <v>0.106849315</v>
      </c>
      <c r="I903" s="42">
        <v>1.602739726</v>
      </c>
      <c r="J903" s="42">
        <v>2.671232877</v>
      </c>
      <c r="K903" s="42">
        <v>5.8767123290000001</v>
      </c>
    </row>
    <row r="904" spans="1:11" hidden="1">
      <c r="A904" s="42" t="s">
        <v>1031</v>
      </c>
      <c r="B904" s="42">
        <v>40</v>
      </c>
      <c r="C904" s="42">
        <v>250.8</v>
      </c>
      <c r="D904" s="43">
        <v>10032</v>
      </c>
      <c r="E904" s="44">
        <v>0</v>
      </c>
      <c r="F904" s="44">
        <v>0.52400000000000002</v>
      </c>
      <c r="G904" s="42" t="s">
        <v>5</v>
      </c>
      <c r="H904" s="42">
        <v>0.109589041</v>
      </c>
      <c r="I904" s="42">
        <v>1.6438356160000001</v>
      </c>
      <c r="J904" s="42">
        <v>2.7397260270000001</v>
      </c>
      <c r="K904" s="42">
        <v>6.0273972599999999</v>
      </c>
    </row>
    <row r="905" spans="1:11" hidden="1">
      <c r="A905" s="42" t="s">
        <v>1032</v>
      </c>
      <c r="B905" s="42">
        <v>40</v>
      </c>
      <c r="C905" s="42">
        <v>250.8</v>
      </c>
      <c r="D905" s="43">
        <v>10032</v>
      </c>
      <c r="E905" s="44">
        <v>0</v>
      </c>
      <c r="F905" s="44">
        <v>0.52400000000000002</v>
      </c>
      <c r="G905" s="42" t="s">
        <v>5</v>
      </c>
      <c r="H905" s="42">
        <v>0.109589041</v>
      </c>
      <c r="I905" s="42">
        <v>1.6438356160000001</v>
      </c>
      <c r="J905" s="42">
        <v>2.7397260270000001</v>
      </c>
      <c r="K905" s="42">
        <v>6.0273972599999999</v>
      </c>
    </row>
    <row r="906" spans="1:11" hidden="1">
      <c r="A906" s="42" t="s">
        <v>1033</v>
      </c>
      <c r="B906" s="42">
        <v>40</v>
      </c>
      <c r="C906" s="42">
        <v>250.8</v>
      </c>
      <c r="D906" s="43">
        <v>10032</v>
      </c>
      <c r="E906" s="44">
        <v>0</v>
      </c>
      <c r="F906" s="44">
        <v>0.52400000000000002</v>
      </c>
      <c r="G906" s="42" t="s">
        <v>5</v>
      </c>
      <c r="H906" s="42">
        <v>0.109589041</v>
      </c>
      <c r="I906" s="42">
        <v>1.6438356160000001</v>
      </c>
      <c r="J906" s="42">
        <v>2.7397260270000001</v>
      </c>
      <c r="K906" s="42">
        <v>6.0273972599999999</v>
      </c>
    </row>
    <row r="907" spans="1:11" hidden="1">
      <c r="A907" s="42" t="s">
        <v>1034</v>
      </c>
      <c r="B907" s="42">
        <v>45</v>
      </c>
      <c r="C907" s="42">
        <v>222.52</v>
      </c>
      <c r="D907" s="43">
        <v>10013.4</v>
      </c>
      <c r="E907" s="44">
        <v>0</v>
      </c>
      <c r="F907" s="44">
        <v>0.52400000000000002</v>
      </c>
      <c r="G907" s="42" t="s">
        <v>5</v>
      </c>
      <c r="H907" s="42">
        <v>0.123287671</v>
      </c>
      <c r="I907" s="42">
        <v>1.8493150679999999</v>
      </c>
      <c r="J907" s="42">
        <v>3.0821917810000001</v>
      </c>
      <c r="K907" s="42">
        <v>6.780821918</v>
      </c>
    </row>
    <row r="908" spans="1:11" hidden="1">
      <c r="A908" s="42" t="s">
        <v>1035</v>
      </c>
      <c r="B908" s="42">
        <v>56</v>
      </c>
      <c r="C908" s="42">
        <v>178.14</v>
      </c>
      <c r="D908" s="43">
        <v>9975.84</v>
      </c>
      <c r="E908" s="44">
        <v>0</v>
      </c>
      <c r="F908" s="44">
        <v>0.52300000000000002</v>
      </c>
      <c r="G908" s="42" t="s">
        <v>5</v>
      </c>
      <c r="H908" s="42">
        <v>0.15342465799999999</v>
      </c>
      <c r="I908" s="42">
        <v>2.3013698630000001</v>
      </c>
      <c r="J908" s="42">
        <v>3.8356164380000002</v>
      </c>
      <c r="K908" s="42">
        <v>8.438356164</v>
      </c>
    </row>
    <row r="909" spans="1:11" hidden="1">
      <c r="A909" s="42" t="s">
        <v>1036</v>
      </c>
      <c r="B909" s="42">
        <v>21</v>
      </c>
      <c r="C909" s="42">
        <v>473.44</v>
      </c>
      <c r="D909" s="43">
        <v>9942.24</v>
      </c>
      <c r="E909" s="44">
        <v>0</v>
      </c>
      <c r="F909" s="44">
        <v>0.52300000000000002</v>
      </c>
      <c r="G909" s="42" t="s">
        <v>5</v>
      </c>
      <c r="H909" s="42">
        <v>5.7534246999999997E-2</v>
      </c>
      <c r="I909" s="42">
        <v>0.86301369900000002</v>
      </c>
      <c r="J909" s="42">
        <v>1.438356164</v>
      </c>
      <c r="K909" s="42">
        <v>3.1643835619999998</v>
      </c>
    </row>
    <row r="910" spans="1:11" hidden="1">
      <c r="A910" s="42" t="s">
        <v>1037</v>
      </c>
      <c r="B910" s="42">
        <v>64</v>
      </c>
      <c r="C910" s="42">
        <v>154.21</v>
      </c>
      <c r="D910" s="43">
        <v>9869.44</v>
      </c>
      <c r="E910" s="44">
        <v>0</v>
      </c>
      <c r="F910" s="44">
        <v>0.52200000000000002</v>
      </c>
      <c r="G910" s="42" t="s">
        <v>5</v>
      </c>
      <c r="H910" s="42">
        <v>0.175342466</v>
      </c>
      <c r="I910" s="42">
        <v>2.6301369860000001</v>
      </c>
      <c r="J910" s="42">
        <v>4.3835616440000003</v>
      </c>
      <c r="K910" s="42">
        <v>9.6438356160000005</v>
      </c>
    </row>
    <row r="911" spans="1:11" hidden="1">
      <c r="A911" s="42" t="s">
        <v>1038</v>
      </c>
      <c r="B911" s="42">
        <v>31</v>
      </c>
      <c r="C911" s="42">
        <v>318.20999999999998</v>
      </c>
      <c r="D911" s="43">
        <v>9864.51</v>
      </c>
      <c r="E911" s="44">
        <v>0</v>
      </c>
      <c r="F911" s="44">
        <v>0.52200000000000002</v>
      </c>
      <c r="G911" s="42" t="s">
        <v>5</v>
      </c>
      <c r="H911" s="42">
        <v>8.4931507000000003E-2</v>
      </c>
      <c r="I911" s="42">
        <v>1.273972603</v>
      </c>
      <c r="J911" s="42">
        <v>2.1232876709999999</v>
      </c>
      <c r="K911" s="42">
        <v>4.6712328769999996</v>
      </c>
    </row>
    <row r="912" spans="1:11" hidden="1">
      <c r="A912" s="42" t="s">
        <v>1039</v>
      </c>
      <c r="B912" s="42">
        <v>20</v>
      </c>
      <c r="C912" s="42">
        <v>492.86</v>
      </c>
      <c r="D912" s="43">
        <v>9857.2000000000007</v>
      </c>
      <c r="E912" s="44">
        <v>0</v>
      </c>
      <c r="F912" s="44">
        <v>0.52100000000000002</v>
      </c>
      <c r="G912" s="42" t="s">
        <v>5</v>
      </c>
      <c r="H912" s="42">
        <v>5.4794520999999999E-2</v>
      </c>
      <c r="I912" s="42">
        <v>0.82191780800000003</v>
      </c>
      <c r="J912" s="42">
        <v>1.3698630140000001</v>
      </c>
      <c r="K912" s="42">
        <v>3.0136986299999999</v>
      </c>
    </row>
    <row r="913" spans="1:11" hidden="1">
      <c r="A913" s="42" t="s">
        <v>1040</v>
      </c>
      <c r="B913" s="42">
        <v>21</v>
      </c>
      <c r="C913" s="42">
        <v>469.15</v>
      </c>
      <c r="D913" s="43">
        <v>9852.15</v>
      </c>
      <c r="E913" s="44">
        <v>0</v>
      </c>
      <c r="F913" s="44">
        <v>0.52100000000000002</v>
      </c>
      <c r="G913" s="42" t="s">
        <v>5</v>
      </c>
      <c r="H913" s="42">
        <v>5.7534246999999997E-2</v>
      </c>
      <c r="I913" s="42">
        <v>0.86301369900000002</v>
      </c>
      <c r="J913" s="42">
        <v>1.438356164</v>
      </c>
      <c r="K913" s="42">
        <v>3.1643835619999998</v>
      </c>
    </row>
    <row r="914" spans="1:11" hidden="1">
      <c r="A914" s="42" t="s">
        <v>1041</v>
      </c>
      <c r="B914" s="42">
        <v>21</v>
      </c>
      <c r="C914" s="42">
        <v>463.85</v>
      </c>
      <c r="D914" s="43">
        <v>9740.85</v>
      </c>
      <c r="E914" s="44">
        <v>0</v>
      </c>
      <c r="F914" s="44">
        <v>0.52</v>
      </c>
      <c r="G914" s="42" t="s">
        <v>5</v>
      </c>
      <c r="H914" s="42">
        <v>5.7534246999999997E-2</v>
      </c>
      <c r="I914" s="42">
        <v>0.86301369900000002</v>
      </c>
      <c r="J914" s="42">
        <v>1.438356164</v>
      </c>
      <c r="K914" s="42">
        <v>3.1643835619999998</v>
      </c>
    </row>
    <row r="915" spans="1:11" hidden="1">
      <c r="A915" s="42" t="s">
        <v>1042</v>
      </c>
      <c r="B915" s="42">
        <v>38</v>
      </c>
      <c r="C915" s="42">
        <v>256.3</v>
      </c>
      <c r="D915" s="43">
        <v>9739.4</v>
      </c>
      <c r="E915" s="44">
        <v>0</v>
      </c>
      <c r="F915" s="44">
        <v>0.51900000000000002</v>
      </c>
      <c r="G915" s="42" t="s">
        <v>5</v>
      </c>
      <c r="H915" s="42">
        <v>0.104109589</v>
      </c>
      <c r="I915" s="42">
        <v>1.561643836</v>
      </c>
      <c r="J915" s="42">
        <v>2.6027397259999998</v>
      </c>
      <c r="K915" s="42">
        <v>5.7260273970000002</v>
      </c>
    </row>
    <row r="916" spans="1:11" hidden="1">
      <c r="A916" s="42" t="s">
        <v>1043</v>
      </c>
      <c r="B916" s="42">
        <v>18</v>
      </c>
      <c r="C916" s="42">
        <v>538</v>
      </c>
      <c r="D916" s="43">
        <v>9684</v>
      </c>
      <c r="E916" s="44">
        <v>0</v>
      </c>
      <c r="F916" s="44">
        <v>0.51900000000000002</v>
      </c>
      <c r="G916" s="42" t="s">
        <v>5</v>
      </c>
      <c r="H916" s="42">
        <v>4.9315067999999997E-2</v>
      </c>
      <c r="I916" s="42">
        <v>0.73972602700000001</v>
      </c>
      <c r="J916" s="42">
        <v>1.2328767119999999</v>
      </c>
      <c r="K916" s="42">
        <v>2.7123287669999998</v>
      </c>
    </row>
    <row r="917" spans="1:11" hidden="1">
      <c r="A917" s="42" t="s">
        <v>1044</v>
      </c>
      <c r="B917" s="42">
        <v>29</v>
      </c>
      <c r="C917" s="42">
        <v>333.53</v>
      </c>
      <c r="D917" s="43">
        <v>9672.3700000000008</v>
      </c>
      <c r="E917" s="44">
        <v>0</v>
      </c>
      <c r="F917" s="44">
        <v>0.51800000000000002</v>
      </c>
      <c r="G917" s="42" t="s">
        <v>5</v>
      </c>
      <c r="H917" s="42">
        <v>7.9452054999999994E-2</v>
      </c>
      <c r="I917" s="42">
        <v>1.1917808219999999</v>
      </c>
      <c r="J917" s="42">
        <v>1.9863013700000001</v>
      </c>
      <c r="K917" s="42">
        <v>4.3698630139999999</v>
      </c>
    </row>
    <row r="918" spans="1:11" hidden="1">
      <c r="A918" s="42" t="s">
        <v>1045</v>
      </c>
      <c r="B918" s="42">
        <v>28</v>
      </c>
      <c r="C918" s="42">
        <v>345.2</v>
      </c>
      <c r="D918" s="43">
        <v>9665.6</v>
      </c>
      <c r="E918" s="44">
        <v>0</v>
      </c>
      <c r="F918" s="44">
        <v>0.51800000000000002</v>
      </c>
      <c r="G918" s="42" t="s">
        <v>5</v>
      </c>
      <c r="H918" s="42">
        <v>7.6712328999999996E-2</v>
      </c>
      <c r="I918" s="42">
        <v>1.1506849320000001</v>
      </c>
      <c r="J918" s="42">
        <v>1.9178082190000001</v>
      </c>
      <c r="K918" s="42">
        <v>4.219178082</v>
      </c>
    </row>
    <row r="919" spans="1:11" hidden="1">
      <c r="A919" s="42" t="s">
        <v>1046</v>
      </c>
      <c r="B919" s="42">
        <v>25</v>
      </c>
      <c r="C919" s="42">
        <v>384.19</v>
      </c>
      <c r="D919" s="43">
        <v>9604.75</v>
      </c>
      <c r="E919" s="44">
        <v>0</v>
      </c>
      <c r="F919" s="44">
        <v>0.51700000000000002</v>
      </c>
      <c r="G919" s="42" t="s">
        <v>5</v>
      </c>
      <c r="H919" s="42">
        <v>6.8493151000000002E-2</v>
      </c>
      <c r="I919" s="42">
        <v>1.0273972600000001</v>
      </c>
      <c r="J919" s="42">
        <v>1.712328767</v>
      </c>
      <c r="K919" s="42">
        <v>3.7671232880000001</v>
      </c>
    </row>
    <row r="920" spans="1:11" hidden="1">
      <c r="A920" s="42" t="s">
        <v>1047</v>
      </c>
      <c r="B920" s="42">
        <v>15</v>
      </c>
      <c r="C920" s="42">
        <v>638.66</v>
      </c>
      <c r="D920" s="43">
        <v>9579.9</v>
      </c>
      <c r="E920" s="44">
        <v>0</v>
      </c>
      <c r="F920" s="44">
        <v>0.51700000000000002</v>
      </c>
      <c r="G920" s="42" t="s">
        <v>5</v>
      </c>
      <c r="H920" s="42">
        <v>4.1095890000000003E-2</v>
      </c>
      <c r="I920" s="42">
        <v>0.61643835599999997</v>
      </c>
      <c r="J920" s="42">
        <v>1.0273972600000001</v>
      </c>
      <c r="K920" s="42">
        <v>2.2602739729999999</v>
      </c>
    </row>
    <row r="921" spans="1:11" hidden="1">
      <c r="A921" s="42" t="s">
        <v>1048</v>
      </c>
      <c r="B921" s="42">
        <v>15</v>
      </c>
      <c r="C921" s="42">
        <v>637.34</v>
      </c>
      <c r="D921" s="43">
        <v>9560.1</v>
      </c>
      <c r="E921" s="44">
        <v>0</v>
      </c>
      <c r="F921" s="44">
        <v>0.51600000000000001</v>
      </c>
      <c r="G921" s="42" t="s">
        <v>5</v>
      </c>
      <c r="H921" s="42">
        <v>4.1095890000000003E-2</v>
      </c>
      <c r="I921" s="42">
        <v>0.61643835599999997</v>
      </c>
      <c r="J921" s="42">
        <v>1.0273972600000001</v>
      </c>
      <c r="K921" s="42">
        <v>2.2602739729999999</v>
      </c>
    </row>
    <row r="922" spans="1:11" hidden="1">
      <c r="A922" s="42" t="s">
        <v>1049</v>
      </c>
      <c r="B922" s="42">
        <v>43</v>
      </c>
      <c r="C922" s="42">
        <v>222.12</v>
      </c>
      <c r="D922" s="43">
        <v>9551.16</v>
      </c>
      <c r="E922" s="44">
        <v>0</v>
      </c>
      <c r="F922" s="44">
        <v>0.51600000000000001</v>
      </c>
      <c r="G922" s="42" t="s">
        <v>5</v>
      </c>
      <c r="H922" s="42">
        <v>0.11780821900000001</v>
      </c>
      <c r="I922" s="42">
        <v>1.7671232880000001</v>
      </c>
      <c r="J922" s="42">
        <v>2.9452054790000002</v>
      </c>
      <c r="K922" s="42">
        <v>6.4794520550000003</v>
      </c>
    </row>
    <row r="923" spans="1:11" hidden="1">
      <c r="A923" s="42" t="s">
        <v>1050</v>
      </c>
      <c r="B923" s="42">
        <v>17</v>
      </c>
      <c r="C923" s="42">
        <v>551.96</v>
      </c>
      <c r="D923" s="43">
        <v>9383.32</v>
      </c>
      <c r="E923" s="44">
        <v>0</v>
      </c>
      <c r="F923" s="44">
        <v>0.51500000000000001</v>
      </c>
      <c r="G923" s="42" t="s">
        <v>5</v>
      </c>
      <c r="H923" s="42">
        <v>4.6575341999999999E-2</v>
      </c>
      <c r="I923" s="42">
        <v>0.69863013699999998</v>
      </c>
      <c r="J923" s="42">
        <v>1.164383562</v>
      </c>
      <c r="K923" s="42">
        <v>2.561643836</v>
      </c>
    </row>
    <row r="924" spans="1:11" hidden="1">
      <c r="A924" s="42" t="s">
        <v>1051</v>
      </c>
      <c r="B924" s="42">
        <v>48</v>
      </c>
      <c r="C924" s="42">
        <v>190.08</v>
      </c>
      <c r="D924" s="43">
        <v>9123.84</v>
      </c>
      <c r="E924" s="44">
        <v>0</v>
      </c>
      <c r="F924" s="44">
        <v>0.51500000000000001</v>
      </c>
      <c r="G924" s="42" t="s">
        <v>5</v>
      </c>
      <c r="H924" s="42">
        <v>0.13150684900000001</v>
      </c>
      <c r="I924" s="42">
        <v>1.9726027399999999</v>
      </c>
      <c r="J924" s="42">
        <v>3.2876712330000002</v>
      </c>
      <c r="K924" s="42">
        <v>7.2328767120000004</v>
      </c>
    </row>
    <row r="925" spans="1:11" hidden="1">
      <c r="A925" s="42" t="s">
        <v>1052</v>
      </c>
      <c r="B925" s="42">
        <v>48</v>
      </c>
      <c r="C925" s="42">
        <v>187.86</v>
      </c>
      <c r="D925" s="43">
        <v>9017.2800000000007</v>
      </c>
      <c r="E925" s="44">
        <v>0</v>
      </c>
      <c r="F925" s="44">
        <v>0.51400000000000001</v>
      </c>
      <c r="G925" s="42" t="s">
        <v>5</v>
      </c>
      <c r="H925" s="42">
        <v>0.13150684900000001</v>
      </c>
      <c r="I925" s="42">
        <v>1.9726027399999999</v>
      </c>
      <c r="J925" s="42">
        <v>3.2876712330000002</v>
      </c>
      <c r="K925" s="42">
        <v>7.2328767120000004</v>
      </c>
    </row>
    <row r="926" spans="1:11" hidden="1">
      <c r="A926" s="42" t="s">
        <v>1053</v>
      </c>
      <c r="B926" s="42">
        <v>41</v>
      </c>
      <c r="C926" s="42">
        <v>219.68</v>
      </c>
      <c r="D926" s="43">
        <v>9006.8799999999992</v>
      </c>
      <c r="E926" s="44">
        <v>0</v>
      </c>
      <c r="F926" s="44">
        <v>0.51400000000000001</v>
      </c>
      <c r="G926" s="42" t="s">
        <v>5</v>
      </c>
      <c r="H926" s="42">
        <v>0.112328767</v>
      </c>
      <c r="I926" s="42">
        <v>1.6849315069999999</v>
      </c>
      <c r="J926" s="42">
        <v>2.8082191779999999</v>
      </c>
      <c r="K926" s="42">
        <v>6.1780821919999998</v>
      </c>
    </row>
    <row r="927" spans="1:11" hidden="1">
      <c r="A927" s="42" t="s">
        <v>1054</v>
      </c>
      <c r="B927" s="42">
        <v>24</v>
      </c>
      <c r="C927" s="42">
        <v>375.08</v>
      </c>
      <c r="D927" s="43">
        <v>9001.92</v>
      </c>
      <c r="E927" s="44">
        <v>0</v>
      </c>
      <c r="F927" s="44">
        <v>0.51300000000000001</v>
      </c>
      <c r="G927" s="42" t="s">
        <v>5</v>
      </c>
      <c r="H927" s="42">
        <v>6.5753425000000004E-2</v>
      </c>
      <c r="I927" s="42">
        <v>0.98630136999999996</v>
      </c>
      <c r="J927" s="42">
        <v>1.6438356160000001</v>
      </c>
      <c r="K927" s="42">
        <v>3.6164383560000002</v>
      </c>
    </row>
    <row r="928" spans="1:11" hidden="1">
      <c r="A928" s="42" t="s">
        <v>1055</v>
      </c>
      <c r="B928" s="42">
        <v>60</v>
      </c>
      <c r="C928" s="42">
        <v>149.87</v>
      </c>
      <c r="D928" s="43">
        <v>8992.2000000000007</v>
      </c>
      <c r="E928" s="44">
        <v>0</v>
      </c>
      <c r="F928" s="44">
        <v>0.51300000000000001</v>
      </c>
      <c r="G928" s="42" t="s">
        <v>5</v>
      </c>
      <c r="H928" s="42">
        <v>0.16438356200000001</v>
      </c>
      <c r="I928" s="42">
        <v>2.4657534249999999</v>
      </c>
      <c r="J928" s="42">
        <v>4.1095890410000004</v>
      </c>
      <c r="K928" s="42">
        <v>9.0410958899999994</v>
      </c>
    </row>
    <row r="929" spans="1:11" hidden="1">
      <c r="A929" s="42" t="s">
        <v>1056</v>
      </c>
      <c r="B929" s="42">
        <v>43</v>
      </c>
      <c r="C929" s="42">
        <v>208.76</v>
      </c>
      <c r="D929" s="43">
        <v>8976.68</v>
      </c>
      <c r="E929" s="44">
        <v>0</v>
      </c>
      <c r="F929" s="44">
        <v>0.51200000000000001</v>
      </c>
      <c r="G929" s="42" t="s">
        <v>5</v>
      </c>
      <c r="H929" s="42">
        <v>0.11780821900000001</v>
      </c>
      <c r="I929" s="42">
        <v>1.7671232880000001</v>
      </c>
      <c r="J929" s="42">
        <v>2.9452054790000002</v>
      </c>
      <c r="K929" s="42">
        <v>6.4794520550000003</v>
      </c>
    </row>
    <row r="930" spans="1:11" hidden="1">
      <c r="A930" s="42" t="s">
        <v>1057</v>
      </c>
      <c r="B930" s="42">
        <v>27</v>
      </c>
      <c r="C930" s="42">
        <v>330.42</v>
      </c>
      <c r="D930" s="43">
        <v>8921.34</v>
      </c>
      <c r="E930" s="44">
        <v>0</v>
      </c>
      <c r="F930" s="44">
        <v>0.51200000000000001</v>
      </c>
      <c r="G930" s="42" t="s">
        <v>5</v>
      </c>
      <c r="H930" s="42">
        <v>7.3972602999999998E-2</v>
      </c>
      <c r="I930" s="42">
        <v>1.109589041</v>
      </c>
      <c r="J930" s="42">
        <v>1.8493150679999999</v>
      </c>
      <c r="K930" s="42">
        <v>4.0684931510000002</v>
      </c>
    </row>
    <row r="931" spans="1:11" hidden="1">
      <c r="A931" s="42" t="s">
        <v>1058</v>
      </c>
      <c r="B931" s="42">
        <v>63</v>
      </c>
      <c r="C931" s="42">
        <v>138.74</v>
      </c>
      <c r="D931" s="43">
        <v>8740.6200000000008</v>
      </c>
      <c r="E931" s="44">
        <v>0</v>
      </c>
      <c r="F931" s="44">
        <v>0.51100000000000001</v>
      </c>
      <c r="G931" s="42" t="s">
        <v>5</v>
      </c>
      <c r="H931" s="42">
        <v>0.17260274</v>
      </c>
      <c r="I931" s="42">
        <v>2.5890410959999999</v>
      </c>
      <c r="J931" s="42">
        <v>4.3150684930000001</v>
      </c>
      <c r="K931" s="42">
        <v>9.4931506849999998</v>
      </c>
    </row>
    <row r="932" spans="1:11" hidden="1">
      <c r="A932" s="42" t="s">
        <v>1059</v>
      </c>
      <c r="B932" s="42">
        <v>46</v>
      </c>
      <c r="C932" s="42">
        <v>188.62</v>
      </c>
      <c r="D932" s="43">
        <v>8676.52</v>
      </c>
      <c r="E932" s="44">
        <v>0</v>
      </c>
      <c r="F932" s="44">
        <v>0.51100000000000001</v>
      </c>
      <c r="G932" s="42" t="s">
        <v>5</v>
      </c>
      <c r="H932" s="42">
        <v>0.12602739700000001</v>
      </c>
      <c r="I932" s="42">
        <v>1.890410959</v>
      </c>
      <c r="J932" s="42">
        <v>3.1506849319999999</v>
      </c>
      <c r="K932" s="42">
        <v>6.9315068489999998</v>
      </c>
    </row>
    <row r="933" spans="1:11" hidden="1">
      <c r="A933" s="42" t="s">
        <v>1060</v>
      </c>
      <c r="B933" s="42">
        <v>41</v>
      </c>
      <c r="C933" s="42">
        <v>211.18</v>
      </c>
      <c r="D933" s="43">
        <v>8658.3799999999992</v>
      </c>
      <c r="E933" s="44">
        <v>0</v>
      </c>
      <c r="F933" s="44">
        <v>0.51</v>
      </c>
      <c r="G933" s="42" t="s">
        <v>5</v>
      </c>
      <c r="H933" s="42">
        <v>0.112328767</v>
      </c>
      <c r="I933" s="42">
        <v>1.6849315069999999</v>
      </c>
      <c r="J933" s="42">
        <v>2.8082191779999999</v>
      </c>
      <c r="K933" s="42">
        <v>6.1780821919999998</v>
      </c>
    </row>
    <row r="934" spans="1:11" hidden="1">
      <c r="A934" s="42" t="s">
        <v>1061</v>
      </c>
      <c r="B934" s="42">
        <v>42</v>
      </c>
      <c r="C934" s="42">
        <v>205.98</v>
      </c>
      <c r="D934" s="43">
        <v>8651.16</v>
      </c>
      <c r="E934" s="44">
        <v>0</v>
      </c>
      <c r="F934" s="44">
        <v>0.50900000000000001</v>
      </c>
      <c r="G934" s="42" t="s">
        <v>5</v>
      </c>
      <c r="H934" s="42">
        <v>0.11506849299999999</v>
      </c>
      <c r="I934" s="42">
        <v>1.726027397</v>
      </c>
      <c r="J934" s="42">
        <v>2.8767123290000001</v>
      </c>
      <c r="K934" s="42">
        <v>6.3287671230000004</v>
      </c>
    </row>
    <row r="935" spans="1:11" hidden="1">
      <c r="A935" s="42" t="s">
        <v>1062</v>
      </c>
      <c r="B935" s="42">
        <v>20</v>
      </c>
      <c r="C935" s="42">
        <v>429.33</v>
      </c>
      <c r="D935" s="43">
        <v>8586.6</v>
      </c>
      <c r="E935" s="44">
        <v>0</v>
      </c>
      <c r="F935" s="44">
        <v>0.50900000000000001</v>
      </c>
      <c r="G935" s="42" t="s">
        <v>5</v>
      </c>
      <c r="H935" s="42">
        <v>5.4794520999999999E-2</v>
      </c>
      <c r="I935" s="42">
        <v>0.82191780800000003</v>
      </c>
      <c r="J935" s="42">
        <v>1.3698630140000001</v>
      </c>
      <c r="K935" s="42">
        <v>3.0136986299999999</v>
      </c>
    </row>
    <row r="936" spans="1:11" hidden="1">
      <c r="A936" s="42" t="s">
        <v>1063</v>
      </c>
      <c r="B936" s="42">
        <v>26</v>
      </c>
      <c r="C936" s="42">
        <v>329.68</v>
      </c>
      <c r="D936" s="43">
        <v>8571.68</v>
      </c>
      <c r="E936" s="44">
        <v>0</v>
      </c>
      <c r="F936" s="44">
        <v>0.50800000000000001</v>
      </c>
      <c r="G936" s="42" t="s">
        <v>5</v>
      </c>
      <c r="H936" s="42">
        <v>7.1232877E-2</v>
      </c>
      <c r="I936" s="42">
        <v>1.068493151</v>
      </c>
      <c r="J936" s="42">
        <v>1.780821918</v>
      </c>
      <c r="K936" s="42">
        <v>3.9178082189999999</v>
      </c>
    </row>
    <row r="937" spans="1:11" hidden="1">
      <c r="A937" s="42" t="s">
        <v>1064</v>
      </c>
      <c r="B937" s="42">
        <v>43</v>
      </c>
      <c r="C937" s="42">
        <v>198.74</v>
      </c>
      <c r="D937" s="43">
        <v>8545.82</v>
      </c>
      <c r="E937" s="44">
        <v>0</v>
      </c>
      <c r="F937" s="44">
        <v>0.50800000000000001</v>
      </c>
      <c r="G937" s="42" t="s">
        <v>5</v>
      </c>
      <c r="H937" s="42">
        <v>0.11780821900000001</v>
      </c>
      <c r="I937" s="42">
        <v>1.7671232880000001</v>
      </c>
      <c r="J937" s="42">
        <v>2.9452054790000002</v>
      </c>
      <c r="K937" s="42">
        <v>6.4794520550000003</v>
      </c>
    </row>
    <row r="938" spans="1:11" hidden="1">
      <c r="A938" s="42" t="s">
        <v>1065</v>
      </c>
      <c r="B938" s="42">
        <v>18</v>
      </c>
      <c r="C938" s="42">
        <v>473.88</v>
      </c>
      <c r="D938" s="43">
        <v>8529.84</v>
      </c>
      <c r="E938" s="44">
        <v>0</v>
      </c>
      <c r="F938" s="44">
        <v>0.50700000000000001</v>
      </c>
      <c r="G938" s="42" t="s">
        <v>5</v>
      </c>
      <c r="H938" s="42">
        <v>4.9315067999999997E-2</v>
      </c>
      <c r="I938" s="42">
        <v>0.73972602700000001</v>
      </c>
      <c r="J938" s="42">
        <v>1.2328767119999999</v>
      </c>
      <c r="K938" s="42">
        <v>2.7123287669999998</v>
      </c>
    </row>
    <row r="939" spans="1:11" hidden="1">
      <c r="A939" s="42" t="s">
        <v>1066</v>
      </c>
      <c r="B939" s="42">
        <v>36</v>
      </c>
      <c r="C939" s="42">
        <v>236.19</v>
      </c>
      <c r="D939" s="43">
        <v>8502.84</v>
      </c>
      <c r="E939" s="44">
        <v>0</v>
      </c>
      <c r="F939" s="44">
        <v>0.50700000000000001</v>
      </c>
      <c r="G939" s="42" t="s">
        <v>5</v>
      </c>
      <c r="H939" s="42">
        <v>9.8630137000000007E-2</v>
      </c>
      <c r="I939" s="42">
        <v>1.4794520550000001</v>
      </c>
      <c r="J939" s="42">
        <v>2.4657534249999999</v>
      </c>
      <c r="K939" s="42">
        <v>5.4246575339999996</v>
      </c>
    </row>
    <row r="940" spans="1:11" hidden="1">
      <c r="A940" s="42" t="s">
        <v>1067</v>
      </c>
      <c r="B940" s="42">
        <v>40</v>
      </c>
      <c r="C940" s="42">
        <v>212.12</v>
      </c>
      <c r="D940" s="43">
        <v>8484.7999999999993</v>
      </c>
      <c r="E940" s="44">
        <v>0</v>
      </c>
      <c r="F940" s="44">
        <v>0.50600000000000001</v>
      </c>
      <c r="G940" s="42" t="s">
        <v>5</v>
      </c>
      <c r="H940" s="42">
        <v>0.109589041</v>
      </c>
      <c r="I940" s="42">
        <v>1.6438356160000001</v>
      </c>
      <c r="J940" s="42">
        <v>2.7397260270000001</v>
      </c>
      <c r="K940" s="42">
        <v>6.0273972599999999</v>
      </c>
    </row>
    <row r="941" spans="1:11" hidden="1">
      <c r="A941" s="42" t="s">
        <v>1068</v>
      </c>
      <c r="B941" s="42">
        <v>20</v>
      </c>
      <c r="C941" s="42">
        <v>423.96</v>
      </c>
      <c r="D941" s="43">
        <v>8479.2000000000007</v>
      </c>
      <c r="E941" s="44">
        <v>0</v>
      </c>
      <c r="F941" s="44">
        <v>0.50600000000000001</v>
      </c>
      <c r="G941" s="42" t="s">
        <v>5</v>
      </c>
      <c r="H941" s="42">
        <v>5.4794520999999999E-2</v>
      </c>
      <c r="I941" s="42">
        <v>0.82191780800000003</v>
      </c>
      <c r="J941" s="42">
        <v>1.3698630140000001</v>
      </c>
      <c r="K941" s="42">
        <v>3.0136986299999999</v>
      </c>
    </row>
    <row r="942" spans="1:11" hidden="1">
      <c r="A942" s="42" t="s">
        <v>1069</v>
      </c>
      <c r="B942" s="42">
        <v>29</v>
      </c>
      <c r="C942" s="42">
        <v>291.64999999999998</v>
      </c>
      <c r="D942" s="43">
        <v>8457.85</v>
      </c>
      <c r="E942" s="44">
        <v>0</v>
      </c>
      <c r="F942" s="44">
        <v>0.505</v>
      </c>
      <c r="G942" s="42" t="s">
        <v>5</v>
      </c>
      <c r="H942" s="42">
        <v>7.9452054999999994E-2</v>
      </c>
      <c r="I942" s="42">
        <v>1.1917808219999999</v>
      </c>
      <c r="J942" s="42">
        <v>1.9863013700000001</v>
      </c>
      <c r="K942" s="42">
        <v>4.3698630139999999</v>
      </c>
    </row>
    <row r="943" spans="1:11" hidden="1">
      <c r="A943" s="42" t="s">
        <v>1070</v>
      </c>
      <c r="B943" s="42">
        <v>6</v>
      </c>
      <c r="C943" s="42">
        <v>1409.61</v>
      </c>
      <c r="D943" s="43">
        <v>8457.66</v>
      </c>
      <c r="E943" s="44">
        <v>0</v>
      </c>
      <c r="F943" s="44">
        <v>0.505</v>
      </c>
      <c r="G943" s="42" t="s">
        <v>5</v>
      </c>
      <c r="H943" s="42">
        <v>1.6438356000000001E-2</v>
      </c>
      <c r="I943" s="42">
        <v>0.246575342</v>
      </c>
      <c r="J943" s="42">
        <v>0.41095890400000001</v>
      </c>
      <c r="K943" s="42">
        <v>0.90410958900000005</v>
      </c>
    </row>
    <row r="944" spans="1:11" hidden="1">
      <c r="A944" s="42" t="s">
        <v>1071</v>
      </c>
      <c r="B944" s="42">
        <v>25</v>
      </c>
      <c r="C944" s="42">
        <v>337.97</v>
      </c>
      <c r="D944" s="43">
        <v>8449.25</v>
      </c>
      <c r="E944" s="44">
        <v>0</v>
      </c>
      <c r="F944" s="44">
        <v>0.504</v>
      </c>
      <c r="G944" s="42" t="s">
        <v>5</v>
      </c>
      <c r="H944" s="42">
        <v>6.8493151000000002E-2</v>
      </c>
      <c r="I944" s="42">
        <v>1.0273972600000001</v>
      </c>
      <c r="J944" s="42">
        <v>1.712328767</v>
      </c>
      <c r="K944" s="42">
        <v>3.7671232880000001</v>
      </c>
    </row>
    <row r="945" spans="1:11" hidden="1">
      <c r="A945" s="42" t="s">
        <v>1072</v>
      </c>
      <c r="B945" s="42">
        <v>49</v>
      </c>
      <c r="C945" s="42">
        <v>171.79</v>
      </c>
      <c r="D945" s="43">
        <v>8417.7099999999991</v>
      </c>
      <c r="E945" s="44">
        <v>0</v>
      </c>
      <c r="F945" s="44">
        <v>0.504</v>
      </c>
      <c r="G945" s="42" t="s">
        <v>5</v>
      </c>
      <c r="H945" s="42">
        <v>0.13424657500000001</v>
      </c>
      <c r="I945" s="42">
        <v>2.0136986299999999</v>
      </c>
      <c r="J945" s="42">
        <v>3.3561643839999999</v>
      </c>
      <c r="K945" s="42">
        <v>7.3835616440000003</v>
      </c>
    </row>
    <row r="946" spans="1:11" hidden="1">
      <c r="A946" s="42" t="s">
        <v>1073</v>
      </c>
      <c r="B946" s="42">
        <v>27</v>
      </c>
      <c r="C946" s="42">
        <v>311</v>
      </c>
      <c r="D946" s="43">
        <v>8397</v>
      </c>
      <c r="E946" s="44">
        <v>0</v>
      </c>
      <c r="F946" s="44">
        <v>0.503</v>
      </c>
      <c r="G946" s="42" t="s">
        <v>5</v>
      </c>
      <c r="H946" s="42">
        <v>7.3972602999999998E-2</v>
      </c>
      <c r="I946" s="42">
        <v>1.109589041</v>
      </c>
      <c r="J946" s="42">
        <v>1.8493150679999999</v>
      </c>
      <c r="K946" s="42">
        <v>4.0684931510000002</v>
      </c>
    </row>
    <row r="947" spans="1:11" hidden="1">
      <c r="A947" s="42" t="s">
        <v>1074</v>
      </c>
      <c r="B947" s="42">
        <v>28</v>
      </c>
      <c r="C947" s="42">
        <v>299.51</v>
      </c>
      <c r="D947" s="43">
        <v>8386.2800000000007</v>
      </c>
      <c r="E947" s="44">
        <v>0</v>
      </c>
      <c r="F947" s="44">
        <v>0.503</v>
      </c>
      <c r="G947" s="42" t="s">
        <v>5</v>
      </c>
      <c r="H947" s="42">
        <v>7.6712328999999996E-2</v>
      </c>
      <c r="I947" s="42">
        <v>1.1506849320000001</v>
      </c>
      <c r="J947" s="42">
        <v>1.9178082190000001</v>
      </c>
      <c r="K947" s="42">
        <v>4.219178082</v>
      </c>
    </row>
    <row r="948" spans="1:11" hidden="1">
      <c r="A948" s="42" t="s">
        <v>1075</v>
      </c>
      <c r="B948" s="42">
        <v>19</v>
      </c>
      <c r="C948" s="42">
        <v>437.94</v>
      </c>
      <c r="D948" s="43">
        <v>8320.86</v>
      </c>
      <c r="E948" s="44">
        <v>0</v>
      </c>
      <c r="F948" s="44">
        <v>0.502</v>
      </c>
      <c r="G948" s="42" t="s">
        <v>5</v>
      </c>
      <c r="H948" s="42">
        <v>5.2054795000000001E-2</v>
      </c>
      <c r="I948" s="42">
        <v>0.780821918</v>
      </c>
      <c r="J948" s="42">
        <v>1.3013698629999999</v>
      </c>
      <c r="K948" s="42">
        <v>2.8630136990000001</v>
      </c>
    </row>
    <row r="949" spans="1:11" hidden="1">
      <c r="A949" s="42" t="s">
        <v>1076</v>
      </c>
      <c r="B949" s="42">
        <v>42</v>
      </c>
      <c r="C949" s="42">
        <v>196.8</v>
      </c>
      <c r="D949" s="43">
        <v>8265.6</v>
      </c>
      <c r="E949" s="44">
        <v>0</v>
      </c>
      <c r="F949" s="44">
        <v>0.502</v>
      </c>
      <c r="G949" s="42" t="s">
        <v>5</v>
      </c>
      <c r="H949" s="42">
        <v>0.11506849299999999</v>
      </c>
      <c r="I949" s="42">
        <v>1.726027397</v>
      </c>
      <c r="J949" s="42">
        <v>2.8767123290000001</v>
      </c>
      <c r="K949" s="42">
        <v>6.3287671230000004</v>
      </c>
    </row>
    <row r="950" spans="1:11" hidden="1">
      <c r="A950" s="42" t="s">
        <v>1077</v>
      </c>
      <c r="B950" s="42">
        <v>22</v>
      </c>
      <c r="C950" s="42">
        <v>375.53</v>
      </c>
      <c r="D950" s="43">
        <v>8261.66</v>
      </c>
      <c r="E950" s="44">
        <v>0</v>
      </c>
      <c r="F950" s="44">
        <v>0.501</v>
      </c>
      <c r="G950" s="42" t="s">
        <v>5</v>
      </c>
      <c r="H950" s="42">
        <v>6.0273973000000002E-2</v>
      </c>
      <c r="I950" s="42">
        <v>0.90410958900000005</v>
      </c>
      <c r="J950" s="42">
        <v>1.506849315</v>
      </c>
      <c r="K950" s="42">
        <v>3.3150684930000001</v>
      </c>
    </row>
    <row r="951" spans="1:11" hidden="1">
      <c r="A951" s="42" t="s">
        <v>1078</v>
      </c>
      <c r="B951" s="42">
        <v>25</v>
      </c>
      <c r="C951" s="42">
        <v>330.24</v>
      </c>
      <c r="D951" s="43">
        <v>8256</v>
      </c>
      <c r="E951" s="44">
        <v>0</v>
      </c>
      <c r="F951" s="44">
        <v>0.501</v>
      </c>
      <c r="G951" s="42" t="s">
        <v>5</v>
      </c>
      <c r="H951" s="42">
        <v>6.8493151000000002E-2</v>
      </c>
      <c r="I951" s="42">
        <v>1.0273972600000001</v>
      </c>
      <c r="J951" s="42">
        <v>1.712328767</v>
      </c>
      <c r="K951" s="42">
        <v>3.7671232880000001</v>
      </c>
    </row>
    <row r="952" spans="1:11" hidden="1">
      <c r="A952" s="42" t="s">
        <v>1079</v>
      </c>
      <c r="B952" s="42">
        <v>16</v>
      </c>
      <c r="C952" s="42">
        <v>514.9</v>
      </c>
      <c r="D952" s="43">
        <v>8238.4</v>
      </c>
      <c r="E952" s="44">
        <v>0</v>
      </c>
      <c r="F952" s="44">
        <v>0.5</v>
      </c>
      <c r="G952" s="42" t="s">
        <v>5</v>
      </c>
      <c r="H952" s="42">
        <v>4.3835616000000001E-2</v>
      </c>
      <c r="I952" s="42">
        <v>0.65753424699999996</v>
      </c>
      <c r="J952" s="42">
        <v>1.0958904110000001</v>
      </c>
      <c r="K952" s="42">
        <v>2.4109589040000001</v>
      </c>
    </row>
    <row r="953" spans="1:11" hidden="1">
      <c r="A953" s="42" t="s">
        <v>1080</v>
      </c>
      <c r="B953" s="42">
        <v>36</v>
      </c>
      <c r="C953" s="42">
        <v>228.72</v>
      </c>
      <c r="D953" s="43">
        <v>8233.92</v>
      </c>
      <c r="E953" s="44">
        <v>0</v>
      </c>
      <c r="F953" s="44">
        <v>0.5</v>
      </c>
      <c r="G953" s="42" t="s">
        <v>5</v>
      </c>
      <c r="H953" s="42">
        <v>9.8630137000000007E-2</v>
      </c>
      <c r="I953" s="42">
        <v>1.4794520550000001</v>
      </c>
      <c r="J953" s="42">
        <v>2.4657534249999999</v>
      </c>
      <c r="K953" s="42">
        <v>5.4246575339999996</v>
      </c>
    </row>
    <row r="954" spans="1:11" hidden="1">
      <c r="A954" s="42" t="s">
        <v>1081</v>
      </c>
      <c r="B954" s="42">
        <v>9</v>
      </c>
      <c r="C954" s="42">
        <v>910.11</v>
      </c>
      <c r="D954" s="43">
        <v>8190.99</v>
      </c>
      <c r="E954" s="44">
        <v>0</v>
      </c>
      <c r="F954" s="44">
        <v>0.499</v>
      </c>
      <c r="G954" s="42" t="s">
        <v>5</v>
      </c>
      <c r="H954" s="42">
        <v>2.4657533999999998E-2</v>
      </c>
      <c r="I954" s="42">
        <v>0.36986301399999999</v>
      </c>
      <c r="J954" s="42">
        <v>0.61643835599999997</v>
      </c>
      <c r="K954" s="42">
        <v>1.3561643839999999</v>
      </c>
    </row>
    <row r="955" spans="1:11" hidden="1">
      <c r="A955" s="42" t="s">
        <v>1082</v>
      </c>
      <c r="B955" s="42">
        <v>29</v>
      </c>
      <c r="C955" s="42">
        <v>279.44</v>
      </c>
      <c r="D955" s="43">
        <v>8103.76</v>
      </c>
      <c r="E955" s="44">
        <v>0</v>
      </c>
      <c r="F955" s="44">
        <v>0.498</v>
      </c>
      <c r="G955" s="42" t="s">
        <v>5</v>
      </c>
      <c r="H955" s="42">
        <v>7.9452054999999994E-2</v>
      </c>
      <c r="I955" s="42">
        <v>1.1917808219999999</v>
      </c>
      <c r="J955" s="42">
        <v>1.9863013700000001</v>
      </c>
      <c r="K955" s="42">
        <v>4.3698630139999999</v>
      </c>
    </row>
    <row r="956" spans="1:11" hidden="1">
      <c r="A956" s="42" t="s">
        <v>1083</v>
      </c>
      <c r="B956" s="42">
        <v>40</v>
      </c>
      <c r="C956" s="42">
        <v>202.04</v>
      </c>
      <c r="D956" s="43">
        <v>8081.6</v>
      </c>
      <c r="E956" s="44">
        <v>0</v>
      </c>
      <c r="F956" s="44">
        <v>0.498</v>
      </c>
      <c r="G956" s="42" t="s">
        <v>5</v>
      </c>
      <c r="H956" s="42">
        <v>0.109589041</v>
      </c>
      <c r="I956" s="42">
        <v>1.6438356160000001</v>
      </c>
      <c r="J956" s="42">
        <v>2.7397260270000001</v>
      </c>
      <c r="K956" s="42">
        <v>6.0273972599999999</v>
      </c>
    </row>
    <row r="957" spans="1:11" hidden="1">
      <c r="A957" s="42" t="s">
        <v>1084</v>
      </c>
      <c r="B957" s="42">
        <v>27</v>
      </c>
      <c r="C957" s="42">
        <v>298.85000000000002</v>
      </c>
      <c r="D957" s="43">
        <v>8068.95</v>
      </c>
      <c r="E957" s="44">
        <v>0</v>
      </c>
      <c r="F957" s="44">
        <v>0.497</v>
      </c>
      <c r="G957" s="42" t="s">
        <v>5</v>
      </c>
      <c r="H957" s="42">
        <v>7.3972602999999998E-2</v>
      </c>
      <c r="I957" s="42">
        <v>1.109589041</v>
      </c>
      <c r="J957" s="42">
        <v>1.8493150679999999</v>
      </c>
      <c r="K957" s="42">
        <v>4.0684931510000002</v>
      </c>
    </row>
    <row r="958" spans="1:11" hidden="1">
      <c r="A958" s="42" t="s">
        <v>1085</v>
      </c>
      <c r="B958" s="42">
        <v>45</v>
      </c>
      <c r="C958" s="42">
        <v>179.1</v>
      </c>
      <c r="D958" s="43">
        <v>8059.5</v>
      </c>
      <c r="E958" s="44">
        <v>0</v>
      </c>
      <c r="F958" s="44">
        <v>0.497</v>
      </c>
      <c r="G958" s="42" t="s">
        <v>5</v>
      </c>
      <c r="H958" s="42">
        <v>0.123287671</v>
      </c>
      <c r="I958" s="42">
        <v>1.8493150679999999</v>
      </c>
      <c r="J958" s="42">
        <v>3.0821917810000001</v>
      </c>
      <c r="K958" s="42">
        <v>6.780821918</v>
      </c>
    </row>
    <row r="959" spans="1:11" hidden="1">
      <c r="A959" s="42" t="s">
        <v>1086</v>
      </c>
      <c r="B959" s="42">
        <v>45</v>
      </c>
      <c r="C959" s="42">
        <v>177.32</v>
      </c>
      <c r="D959" s="43">
        <v>7979.4</v>
      </c>
      <c r="E959" s="44">
        <v>0</v>
      </c>
      <c r="F959" s="44">
        <v>0.496</v>
      </c>
      <c r="G959" s="42" t="s">
        <v>5</v>
      </c>
      <c r="H959" s="42">
        <v>0.123287671</v>
      </c>
      <c r="I959" s="42">
        <v>1.8493150679999999</v>
      </c>
      <c r="J959" s="42">
        <v>3.0821917810000001</v>
      </c>
      <c r="K959" s="42">
        <v>6.780821918</v>
      </c>
    </row>
    <row r="960" spans="1:11" hidden="1">
      <c r="A960" s="42" t="s">
        <v>1087</v>
      </c>
      <c r="B960" s="42">
        <v>15</v>
      </c>
      <c r="C960" s="42">
        <v>531.29999999999995</v>
      </c>
      <c r="D960" s="43">
        <v>7969.5</v>
      </c>
      <c r="E960" s="44">
        <v>0</v>
      </c>
      <c r="F960" s="44">
        <v>0.496</v>
      </c>
      <c r="G960" s="42" t="s">
        <v>5</v>
      </c>
      <c r="H960" s="42">
        <v>4.1095890000000003E-2</v>
      </c>
      <c r="I960" s="42">
        <v>0.61643835599999997</v>
      </c>
      <c r="J960" s="42">
        <v>1.0273972600000001</v>
      </c>
      <c r="K960" s="42">
        <v>2.2602739729999999</v>
      </c>
    </row>
    <row r="961" spans="1:11" hidden="1">
      <c r="A961" s="42" t="s">
        <v>1088</v>
      </c>
      <c r="B961" s="42">
        <v>57</v>
      </c>
      <c r="C961" s="42">
        <v>139.69999999999999</v>
      </c>
      <c r="D961" s="43">
        <v>7962.9</v>
      </c>
      <c r="E961" s="44">
        <v>0</v>
      </c>
      <c r="F961" s="44">
        <v>0.495</v>
      </c>
      <c r="G961" s="42" t="s">
        <v>5</v>
      </c>
      <c r="H961" s="42">
        <v>0.15616438399999999</v>
      </c>
      <c r="I961" s="42">
        <v>2.3424657529999999</v>
      </c>
      <c r="J961" s="42">
        <v>3.9041095889999999</v>
      </c>
      <c r="K961" s="42">
        <v>8.5890410960000008</v>
      </c>
    </row>
    <row r="962" spans="1:11" hidden="1">
      <c r="A962" s="42" t="s">
        <v>1089</v>
      </c>
      <c r="B962" s="42">
        <v>19</v>
      </c>
      <c r="C962" s="42">
        <v>416.43</v>
      </c>
      <c r="D962" s="43">
        <v>7912.17</v>
      </c>
      <c r="E962" s="44">
        <v>0</v>
      </c>
      <c r="F962" s="44">
        <v>0.495</v>
      </c>
      <c r="G962" s="42" t="s">
        <v>5</v>
      </c>
      <c r="H962" s="42">
        <v>5.2054795000000001E-2</v>
      </c>
      <c r="I962" s="42">
        <v>0.780821918</v>
      </c>
      <c r="J962" s="42">
        <v>1.3013698629999999</v>
      </c>
      <c r="K962" s="42">
        <v>2.8630136990000001</v>
      </c>
    </row>
    <row r="963" spans="1:11" hidden="1">
      <c r="A963" s="42" t="s">
        <v>1090</v>
      </c>
      <c r="B963" s="42">
        <v>26</v>
      </c>
      <c r="C963" s="42">
        <v>301.33999999999997</v>
      </c>
      <c r="D963" s="43">
        <v>7834.84</v>
      </c>
      <c r="E963" s="44">
        <v>0</v>
      </c>
      <c r="F963" s="44">
        <v>0.49399999999999999</v>
      </c>
      <c r="G963" s="42" t="s">
        <v>5</v>
      </c>
      <c r="H963" s="42">
        <v>7.1232877E-2</v>
      </c>
      <c r="I963" s="42">
        <v>1.068493151</v>
      </c>
      <c r="J963" s="42">
        <v>1.780821918</v>
      </c>
      <c r="K963" s="42">
        <v>3.9178082189999999</v>
      </c>
    </row>
    <row r="964" spans="1:11" hidden="1">
      <c r="A964" s="42" t="s">
        <v>1091</v>
      </c>
      <c r="B964" s="42">
        <v>26</v>
      </c>
      <c r="C964" s="42">
        <v>301.33999999999997</v>
      </c>
      <c r="D964" s="43">
        <v>7834.84</v>
      </c>
      <c r="E964" s="44">
        <v>0</v>
      </c>
      <c r="F964" s="44">
        <v>0.49399999999999999</v>
      </c>
      <c r="G964" s="42" t="s">
        <v>5</v>
      </c>
      <c r="H964" s="42">
        <v>7.1232877E-2</v>
      </c>
      <c r="I964" s="42">
        <v>1.068493151</v>
      </c>
      <c r="J964" s="42">
        <v>1.780821918</v>
      </c>
      <c r="K964" s="42">
        <v>3.9178082189999999</v>
      </c>
    </row>
    <row r="965" spans="1:11" hidden="1">
      <c r="A965" s="42" t="s">
        <v>1092</v>
      </c>
      <c r="B965" s="42">
        <v>23</v>
      </c>
      <c r="C965" s="42">
        <v>340.2</v>
      </c>
      <c r="D965" s="43">
        <v>7824.6</v>
      </c>
      <c r="E965" s="44">
        <v>0</v>
      </c>
      <c r="F965" s="44">
        <v>0.49299999999999999</v>
      </c>
      <c r="G965" s="42" t="s">
        <v>5</v>
      </c>
      <c r="H965" s="42">
        <v>6.3013699000000006E-2</v>
      </c>
      <c r="I965" s="42">
        <v>0.94520547899999996</v>
      </c>
      <c r="J965" s="42">
        <v>1.5753424659999999</v>
      </c>
      <c r="K965" s="42">
        <v>3.4657534249999999</v>
      </c>
    </row>
    <row r="966" spans="1:11" hidden="1">
      <c r="A966" s="42" t="s">
        <v>1093</v>
      </c>
      <c r="B966" s="42">
        <v>17</v>
      </c>
      <c r="C966" s="42">
        <v>460.01</v>
      </c>
      <c r="D966" s="43">
        <v>7820.17</v>
      </c>
      <c r="E966" s="44">
        <v>0</v>
      </c>
      <c r="F966" s="44">
        <v>0.49299999999999999</v>
      </c>
      <c r="G966" s="42" t="s">
        <v>5</v>
      </c>
      <c r="H966" s="42">
        <v>4.6575341999999999E-2</v>
      </c>
      <c r="I966" s="42">
        <v>0.69863013699999998</v>
      </c>
      <c r="J966" s="42">
        <v>1.164383562</v>
      </c>
      <c r="K966" s="42">
        <v>2.561643836</v>
      </c>
    </row>
    <row r="967" spans="1:11" hidden="1">
      <c r="A967" s="42" t="s">
        <v>1094</v>
      </c>
      <c r="B967" s="42">
        <v>40</v>
      </c>
      <c r="C967" s="42">
        <v>193.88</v>
      </c>
      <c r="D967" s="43">
        <v>7755.2</v>
      </c>
      <c r="E967" s="44">
        <v>0</v>
      </c>
      <c r="F967" s="44">
        <v>0.49199999999999999</v>
      </c>
      <c r="G967" s="42" t="s">
        <v>5</v>
      </c>
      <c r="H967" s="42">
        <v>0.109589041</v>
      </c>
      <c r="I967" s="42">
        <v>1.6438356160000001</v>
      </c>
      <c r="J967" s="42">
        <v>2.7397260270000001</v>
      </c>
      <c r="K967" s="42">
        <v>6.0273972599999999</v>
      </c>
    </row>
    <row r="968" spans="1:11" hidden="1">
      <c r="A968" s="42" t="s">
        <v>1095</v>
      </c>
      <c r="B968" s="42">
        <v>22</v>
      </c>
      <c r="C968" s="42">
        <v>351.85</v>
      </c>
      <c r="D968" s="43">
        <v>7740.7</v>
      </c>
      <c r="E968" s="44">
        <v>0</v>
      </c>
      <c r="F968" s="44">
        <v>0.49199999999999999</v>
      </c>
      <c r="G968" s="42" t="s">
        <v>5</v>
      </c>
      <c r="H968" s="42">
        <v>6.0273973000000002E-2</v>
      </c>
      <c r="I968" s="42">
        <v>0.90410958900000005</v>
      </c>
      <c r="J968" s="42">
        <v>1.506849315</v>
      </c>
      <c r="K968" s="42">
        <v>3.3150684930000001</v>
      </c>
    </row>
    <row r="969" spans="1:11" hidden="1">
      <c r="A969" s="42" t="s">
        <v>1096</v>
      </c>
      <c r="B969" s="42">
        <v>9</v>
      </c>
      <c r="C969" s="42">
        <v>857.52</v>
      </c>
      <c r="D969" s="43">
        <v>7717.68</v>
      </c>
      <c r="E969" s="44">
        <v>0</v>
      </c>
      <c r="F969" s="44">
        <v>0.49099999999999999</v>
      </c>
      <c r="G969" s="42" t="s">
        <v>5</v>
      </c>
      <c r="H969" s="42">
        <v>2.4657533999999998E-2</v>
      </c>
      <c r="I969" s="42">
        <v>0.36986301399999999</v>
      </c>
      <c r="J969" s="42">
        <v>0.61643835599999997</v>
      </c>
      <c r="K969" s="42">
        <v>1.3561643839999999</v>
      </c>
    </row>
    <row r="970" spans="1:11" hidden="1">
      <c r="A970" s="42" t="s">
        <v>1097</v>
      </c>
      <c r="B970" s="42">
        <v>19</v>
      </c>
      <c r="C970" s="42">
        <v>405.67</v>
      </c>
      <c r="D970" s="43">
        <v>7707.73</v>
      </c>
      <c r="E970" s="44">
        <v>0</v>
      </c>
      <c r="F970" s="44">
        <v>0.49099999999999999</v>
      </c>
      <c r="G970" s="42" t="s">
        <v>5</v>
      </c>
      <c r="H970" s="42">
        <v>5.2054795000000001E-2</v>
      </c>
      <c r="I970" s="42">
        <v>0.780821918</v>
      </c>
      <c r="J970" s="42">
        <v>1.3013698629999999</v>
      </c>
      <c r="K970" s="42">
        <v>2.8630136990000001</v>
      </c>
    </row>
    <row r="971" spans="1:11" hidden="1">
      <c r="A971" s="42" t="s">
        <v>1098</v>
      </c>
      <c r="B971" s="42">
        <v>39</v>
      </c>
      <c r="C971" s="42">
        <v>197.56</v>
      </c>
      <c r="D971" s="43">
        <v>7704.84</v>
      </c>
      <c r="E971" s="44">
        <v>0</v>
      </c>
      <c r="F971" s="44">
        <v>0.49</v>
      </c>
      <c r="G971" s="42" t="s">
        <v>5</v>
      </c>
      <c r="H971" s="42">
        <v>0.106849315</v>
      </c>
      <c r="I971" s="42">
        <v>1.602739726</v>
      </c>
      <c r="J971" s="42">
        <v>2.671232877</v>
      </c>
      <c r="K971" s="42">
        <v>5.8767123290000001</v>
      </c>
    </row>
    <row r="972" spans="1:11" hidden="1">
      <c r="A972" s="42" t="s">
        <v>1099</v>
      </c>
      <c r="B972" s="42">
        <v>18</v>
      </c>
      <c r="C972" s="42">
        <v>423.53</v>
      </c>
      <c r="D972" s="43">
        <v>7623.54</v>
      </c>
      <c r="E972" s="44">
        <v>0</v>
      </c>
      <c r="F972" s="44">
        <v>0.49</v>
      </c>
      <c r="G972" s="42" t="s">
        <v>5</v>
      </c>
      <c r="H972" s="42">
        <v>4.9315067999999997E-2</v>
      </c>
      <c r="I972" s="42">
        <v>0.73972602700000001</v>
      </c>
      <c r="J972" s="42">
        <v>1.2328767119999999</v>
      </c>
      <c r="K972" s="42">
        <v>2.7123287669999998</v>
      </c>
    </row>
    <row r="973" spans="1:11" hidden="1">
      <c r="A973" s="42" t="s">
        <v>1100</v>
      </c>
      <c r="B973" s="42">
        <v>24</v>
      </c>
      <c r="C973" s="42">
        <v>316.77999999999997</v>
      </c>
      <c r="D973" s="43">
        <v>7602.72</v>
      </c>
      <c r="E973" s="44">
        <v>0</v>
      </c>
      <c r="F973" s="44">
        <v>0.48899999999999999</v>
      </c>
      <c r="G973" s="42" t="s">
        <v>5</v>
      </c>
      <c r="H973" s="42">
        <v>6.5753425000000004E-2</v>
      </c>
      <c r="I973" s="42">
        <v>0.98630136999999996</v>
      </c>
      <c r="J973" s="42">
        <v>1.6438356160000001</v>
      </c>
      <c r="K973" s="42">
        <v>3.6164383560000002</v>
      </c>
    </row>
    <row r="974" spans="1:11" hidden="1">
      <c r="A974" s="42" t="s">
        <v>1101</v>
      </c>
      <c r="B974" s="42">
        <v>24</v>
      </c>
      <c r="C974" s="42">
        <v>315.73</v>
      </c>
      <c r="D974" s="43">
        <v>7577.52</v>
      </c>
      <c r="E974" s="44">
        <v>0</v>
      </c>
      <c r="F974" s="44">
        <v>0.48799999999999999</v>
      </c>
      <c r="G974" s="42" t="s">
        <v>5</v>
      </c>
      <c r="H974" s="42">
        <v>6.5753425000000004E-2</v>
      </c>
      <c r="I974" s="42">
        <v>0.98630136999999996</v>
      </c>
      <c r="J974" s="42">
        <v>1.6438356160000001</v>
      </c>
      <c r="K974" s="42">
        <v>3.6164383560000002</v>
      </c>
    </row>
    <row r="975" spans="1:11" hidden="1">
      <c r="A975" s="42" t="s">
        <v>1102</v>
      </c>
      <c r="B975" s="42">
        <v>9</v>
      </c>
      <c r="C975" s="42">
        <v>841.83</v>
      </c>
      <c r="D975" s="43">
        <v>7576.47</v>
      </c>
      <c r="E975" s="44">
        <v>0</v>
      </c>
      <c r="F975" s="44">
        <v>0.48799999999999999</v>
      </c>
      <c r="G975" s="42" t="s">
        <v>5</v>
      </c>
      <c r="H975" s="42">
        <v>2.4657533999999998E-2</v>
      </c>
      <c r="I975" s="42">
        <v>0.36986301399999999</v>
      </c>
      <c r="J975" s="42">
        <v>0.61643835599999997</v>
      </c>
      <c r="K975" s="42">
        <v>1.3561643839999999</v>
      </c>
    </row>
    <row r="976" spans="1:11" hidden="1">
      <c r="A976" s="42" t="s">
        <v>1103</v>
      </c>
      <c r="B976" s="42">
        <v>9</v>
      </c>
      <c r="C976" s="42">
        <v>838.82</v>
      </c>
      <c r="D976" s="43">
        <v>7549.38</v>
      </c>
      <c r="E976" s="44">
        <v>0</v>
      </c>
      <c r="F976" s="44">
        <v>0.48699999999999999</v>
      </c>
      <c r="G976" s="42" t="s">
        <v>5</v>
      </c>
      <c r="H976" s="42">
        <v>2.4657533999999998E-2</v>
      </c>
      <c r="I976" s="42">
        <v>0.36986301399999999</v>
      </c>
      <c r="J976" s="42">
        <v>0.61643835599999997</v>
      </c>
      <c r="K976" s="42">
        <v>1.3561643839999999</v>
      </c>
    </row>
    <row r="977" spans="1:11" hidden="1">
      <c r="A977" s="42" t="s">
        <v>1104</v>
      </c>
      <c r="B977" s="42">
        <v>20</v>
      </c>
      <c r="C977" s="42">
        <v>372.67</v>
      </c>
      <c r="D977" s="43">
        <v>7453.4</v>
      </c>
      <c r="E977" s="44">
        <v>0</v>
      </c>
      <c r="F977" s="44">
        <v>0.48699999999999999</v>
      </c>
      <c r="G977" s="42" t="s">
        <v>5</v>
      </c>
      <c r="H977" s="42">
        <v>5.4794520999999999E-2</v>
      </c>
      <c r="I977" s="42">
        <v>0.82191780800000003</v>
      </c>
      <c r="J977" s="42">
        <v>1.3698630140000001</v>
      </c>
      <c r="K977" s="42">
        <v>3.0136986299999999</v>
      </c>
    </row>
    <row r="978" spans="1:11" hidden="1">
      <c r="A978" s="42" t="s">
        <v>1105</v>
      </c>
      <c r="B978" s="42">
        <v>24</v>
      </c>
      <c r="C978" s="42">
        <v>308.72000000000003</v>
      </c>
      <c r="D978" s="43">
        <v>7409.28</v>
      </c>
      <c r="E978" s="44">
        <v>0</v>
      </c>
      <c r="F978" s="44">
        <v>0.48599999999999999</v>
      </c>
      <c r="G978" s="42" t="s">
        <v>5</v>
      </c>
      <c r="H978" s="42">
        <v>6.5753425000000004E-2</v>
      </c>
      <c r="I978" s="42">
        <v>0.98630136999999996</v>
      </c>
      <c r="J978" s="42">
        <v>1.6438356160000001</v>
      </c>
      <c r="K978" s="42">
        <v>3.6164383560000002</v>
      </c>
    </row>
    <row r="979" spans="1:11" hidden="1">
      <c r="A979" s="42" t="s">
        <v>1106</v>
      </c>
      <c r="B979" s="42">
        <v>43</v>
      </c>
      <c r="C979" s="42">
        <v>171.91</v>
      </c>
      <c r="D979" s="43">
        <v>7392.13</v>
      </c>
      <c r="E979" s="44">
        <v>0</v>
      </c>
      <c r="F979" s="44">
        <v>0.48599999999999999</v>
      </c>
      <c r="G979" s="42" t="s">
        <v>5</v>
      </c>
      <c r="H979" s="42">
        <v>0.11780821900000001</v>
      </c>
      <c r="I979" s="42">
        <v>1.7671232880000001</v>
      </c>
      <c r="J979" s="42">
        <v>2.9452054790000002</v>
      </c>
      <c r="K979" s="42">
        <v>6.4794520550000003</v>
      </c>
    </row>
    <row r="980" spans="1:11" hidden="1">
      <c r="A980" s="42" t="s">
        <v>1107</v>
      </c>
      <c r="B980" s="42">
        <v>33</v>
      </c>
      <c r="C980" s="42">
        <v>223.1</v>
      </c>
      <c r="D980" s="43">
        <v>7362.3</v>
      </c>
      <c r="E980" s="44">
        <v>0</v>
      </c>
      <c r="F980" s="44">
        <v>0.48499999999999999</v>
      </c>
      <c r="G980" s="42" t="s">
        <v>5</v>
      </c>
      <c r="H980" s="42">
        <v>9.0410958999999999E-2</v>
      </c>
      <c r="I980" s="42">
        <v>1.3561643839999999</v>
      </c>
      <c r="J980" s="42">
        <v>2.2602739729999999</v>
      </c>
      <c r="K980" s="42">
        <v>4.9726027400000001</v>
      </c>
    </row>
    <row r="981" spans="1:11" hidden="1">
      <c r="A981" s="42" t="s">
        <v>1108</v>
      </c>
      <c r="B981" s="42">
        <v>18</v>
      </c>
      <c r="C981" s="42">
        <v>408.09</v>
      </c>
      <c r="D981" s="43">
        <v>7345.62</v>
      </c>
      <c r="E981" s="44">
        <v>0</v>
      </c>
      <c r="F981" s="44">
        <v>0.48499999999999999</v>
      </c>
      <c r="G981" s="42" t="s">
        <v>5</v>
      </c>
      <c r="H981" s="42">
        <v>4.9315067999999997E-2</v>
      </c>
      <c r="I981" s="42">
        <v>0.73972602700000001</v>
      </c>
      <c r="J981" s="42">
        <v>1.2328767119999999</v>
      </c>
      <c r="K981" s="42">
        <v>2.7123287669999998</v>
      </c>
    </row>
    <row r="982" spans="1:11" hidden="1">
      <c r="A982" s="42" t="s">
        <v>1109</v>
      </c>
      <c r="B982" s="42">
        <v>38</v>
      </c>
      <c r="C982" s="42">
        <v>193.12</v>
      </c>
      <c r="D982" s="43">
        <v>7338.56</v>
      </c>
      <c r="E982" s="44">
        <v>0</v>
      </c>
      <c r="F982" s="44">
        <v>0.48399999999999999</v>
      </c>
      <c r="G982" s="42" t="s">
        <v>5</v>
      </c>
      <c r="H982" s="42">
        <v>0.104109589</v>
      </c>
      <c r="I982" s="42">
        <v>1.561643836</v>
      </c>
      <c r="J982" s="42">
        <v>2.6027397259999998</v>
      </c>
      <c r="K982" s="42">
        <v>5.7260273970000002</v>
      </c>
    </row>
    <row r="983" spans="1:11" hidden="1">
      <c r="A983" s="42" t="s">
        <v>1110</v>
      </c>
      <c r="B983" s="42">
        <v>18</v>
      </c>
      <c r="C983" s="42">
        <v>404.59</v>
      </c>
      <c r="D983" s="43">
        <v>7282.62</v>
      </c>
      <c r="E983" s="44">
        <v>0</v>
      </c>
      <c r="F983" s="44">
        <v>0.48399999999999999</v>
      </c>
      <c r="G983" s="42" t="s">
        <v>5</v>
      </c>
      <c r="H983" s="42">
        <v>4.9315067999999997E-2</v>
      </c>
      <c r="I983" s="42">
        <v>0.73972602700000001</v>
      </c>
      <c r="J983" s="42">
        <v>1.2328767119999999</v>
      </c>
      <c r="K983" s="42">
        <v>2.7123287669999998</v>
      </c>
    </row>
    <row r="984" spans="1:11" hidden="1">
      <c r="A984" s="42" t="s">
        <v>1111</v>
      </c>
      <c r="B984" s="42">
        <v>23</v>
      </c>
      <c r="C984" s="42">
        <v>315.02999999999997</v>
      </c>
      <c r="D984" s="43">
        <v>7245.69</v>
      </c>
      <c r="E984" s="44">
        <v>0</v>
      </c>
      <c r="F984" s="44">
        <v>0.48299999999999998</v>
      </c>
      <c r="G984" s="42" t="s">
        <v>5</v>
      </c>
      <c r="H984" s="42">
        <v>6.3013699000000006E-2</v>
      </c>
      <c r="I984" s="42">
        <v>0.94520547899999996</v>
      </c>
      <c r="J984" s="42">
        <v>1.5753424659999999</v>
      </c>
      <c r="K984" s="42">
        <v>3.4657534249999999</v>
      </c>
    </row>
    <row r="985" spans="1:11" hidden="1">
      <c r="A985" s="42" t="s">
        <v>1112</v>
      </c>
      <c r="B985" s="42">
        <v>25</v>
      </c>
      <c r="C985" s="42">
        <v>289.75</v>
      </c>
      <c r="D985" s="43">
        <v>7243.75</v>
      </c>
      <c r="E985" s="44">
        <v>0</v>
      </c>
      <c r="F985" s="44">
        <v>0.48299999999999998</v>
      </c>
      <c r="G985" s="42" t="s">
        <v>5</v>
      </c>
      <c r="H985" s="42">
        <v>6.8493151000000002E-2</v>
      </c>
      <c r="I985" s="42">
        <v>1.0273972600000001</v>
      </c>
      <c r="J985" s="42">
        <v>1.712328767</v>
      </c>
      <c r="K985" s="42">
        <v>3.7671232880000001</v>
      </c>
    </row>
    <row r="986" spans="1:11" hidden="1">
      <c r="A986" s="42" t="s">
        <v>1113</v>
      </c>
      <c r="B986" s="42">
        <v>21</v>
      </c>
      <c r="C986" s="42">
        <v>343.83</v>
      </c>
      <c r="D986" s="43">
        <v>7220.43</v>
      </c>
      <c r="E986" s="44">
        <v>0</v>
      </c>
      <c r="F986" s="44">
        <v>0.48199999999999998</v>
      </c>
      <c r="G986" s="42" t="s">
        <v>5</v>
      </c>
      <c r="H986" s="42">
        <v>5.7534246999999997E-2</v>
      </c>
      <c r="I986" s="42">
        <v>0.86301369900000002</v>
      </c>
      <c r="J986" s="42">
        <v>1.438356164</v>
      </c>
      <c r="K986" s="42">
        <v>3.1643835619999998</v>
      </c>
    </row>
    <row r="987" spans="1:11" hidden="1">
      <c r="A987" s="42" t="s">
        <v>1114</v>
      </c>
      <c r="B987" s="42">
        <v>60</v>
      </c>
      <c r="C987" s="42">
        <v>120.3</v>
      </c>
      <c r="D987" s="43">
        <v>7218</v>
      </c>
      <c r="E987" s="44">
        <v>0</v>
      </c>
      <c r="F987" s="44">
        <v>0.48199999999999998</v>
      </c>
      <c r="G987" s="42" t="s">
        <v>5</v>
      </c>
      <c r="H987" s="42">
        <v>0.16438356200000001</v>
      </c>
      <c r="I987" s="42">
        <v>2.4657534249999999</v>
      </c>
      <c r="J987" s="42">
        <v>4.1095890410000004</v>
      </c>
      <c r="K987" s="42">
        <v>9.0410958899999994</v>
      </c>
    </row>
    <row r="988" spans="1:11" hidden="1">
      <c r="A988" s="42" t="s">
        <v>1115</v>
      </c>
      <c r="B988" s="42">
        <v>40</v>
      </c>
      <c r="C988" s="42">
        <v>179.95</v>
      </c>
      <c r="D988" s="43">
        <v>7198</v>
      </c>
      <c r="E988" s="44">
        <v>0</v>
      </c>
      <c r="F988" s="44">
        <v>0.48099999999999998</v>
      </c>
      <c r="G988" s="42" t="s">
        <v>5</v>
      </c>
      <c r="H988" s="42">
        <v>0.109589041</v>
      </c>
      <c r="I988" s="42">
        <v>1.6438356160000001</v>
      </c>
      <c r="J988" s="42">
        <v>2.7397260270000001</v>
      </c>
      <c r="K988" s="42">
        <v>6.0273972599999999</v>
      </c>
    </row>
    <row r="989" spans="1:11" hidden="1">
      <c r="A989" s="42" t="s">
        <v>1116</v>
      </c>
      <c r="B989" s="42">
        <v>25</v>
      </c>
      <c r="C989" s="42">
        <v>287.17</v>
      </c>
      <c r="D989" s="43">
        <v>7179.25</v>
      </c>
      <c r="E989" s="44">
        <v>0</v>
      </c>
      <c r="F989" s="44">
        <v>0.48099999999999998</v>
      </c>
      <c r="G989" s="42" t="s">
        <v>5</v>
      </c>
      <c r="H989" s="42">
        <v>6.8493151000000002E-2</v>
      </c>
      <c r="I989" s="42">
        <v>1.0273972600000001</v>
      </c>
      <c r="J989" s="42">
        <v>1.712328767</v>
      </c>
      <c r="K989" s="42">
        <v>3.7671232880000001</v>
      </c>
    </row>
    <row r="990" spans="1:11" hidden="1">
      <c r="A990" s="42" t="s">
        <v>1117</v>
      </c>
      <c r="B990" s="42">
        <v>25</v>
      </c>
      <c r="C990" s="42">
        <v>287.16000000000003</v>
      </c>
      <c r="D990" s="43">
        <v>7179</v>
      </c>
      <c r="E990" s="44">
        <v>0</v>
      </c>
      <c r="F990" s="44">
        <v>0.48</v>
      </c>
      <c r="G990" s="42" t="s">
        <v>5</v>
      </c>
      <c r="H990" s="42">
        <v>6.8493151000000002E-2</v>
      </c>
      <c r="I990" s="42">
        <v>1.0273972600000001</v>
      </c>
      <c r="J990" s="42">
        <v>1.712328767</v>
      </c>
      <c r="K990" s="42">
        <v>3.7671232880000001</v>
      </c>
    </row>
    <row r="991" spans="1:11" hidden="1">
      <c r="A991" s="42" t="s">
        <v>1118</v>
      </c>
      <c r="B991" s="42">
        <v>48</v>
      </c>
      <c r="C991" s="42">
        <v>149.07</v>
      </c>
      <c r="D991" s="43">
        <v>7155.36</v>
      </c>
      <c r="E991" s="44">
        <v>0</v>
      </c>
      <c r="F991" s="44">
        <v>0.48</v>
      </c>
      <c r="G991" s="42" t="s">
        <v>5</v>
      </c>
      <c r="H991" s="42">
        <v>0.13150684900000001</v>
      </c>
      <c r="I991" s="42">
        <v>1.9726027399999999</v>
      </c>
      <c r="J991" s="42">
        <v>3.2876712330000002</v>
      </c>
      <c r="K991" s="42">
        <v>7.2328767120000004</v>
      </c>
    </row>
    <row r="992" spans="1:11" hidden="1">
      <c r="A992" s="42" t="s">
        <v>1119</v>
      </c>
      <c r="B992" s="42">
        <v>38</v>
      </c>
      <c r="C992" s="42">
        <v>188.24</v>
      </c>
      <c r="D992" s="43">
        <v>7153.12</v>
      </c>
      <c r="E992" s="44">
        <v>0</v>
      </c>
      <c r="F992" s="44">
        <v>0.47899999999999998</v>
      </c>
      <c r="G992" s="42" t="s">
        <v>5</v>
      </c>
      <c r="H992" s="42">
        <v>0.104109589</v>
      </c>
      <c r="I992" s="42">
        <v>1.561643836</v>
      </c>
      <c r="J992" s="42">
        <v>2.6027397259999998</v>
      </c>
      <c r="K992" s="42">
        <v>5.7260273970000002</v>
      </c>
    </row>
    <row r="993" spans="1:11" hidden="1">
      <c r="A993" s="42" t="s">
        <v>1120</v>
      </c>
      <c r="B993" s="42">
        <v>46</v>
      </c>
      <c r="C993" s="42">
        <v>155.44999999999999</v>
      </c>
      <c r="D993" s="43">
        <v>7150.7</v>
      </c>
      <c r="E993" s="44">
        <v>0</v>
      </c>
      <c r="F993" s="44">
        <v>0.47799999999999998</v>
      </c>
      <c r="G993" s="42" t="s">
        <v>5</v>
      </c>
      <c r="H993" s="42">
        <v>0.12602739700000001</v>
      </c>
      <c r="I993" s="42">
        <v>1.890410959</v>
      </c>
      <c r="J993" s="42">
        <v>3.1506849319999999</v>
      </c>
      <c r="K993" s="42">
        <v>6.9315068489999998</v>
      </c>
    </row>
    <row r="994" spans="1:11" hidden="1">
      <c r="A994" s="42" t="s">
        <v>1121</v>
      </c>
      <c r="B994" s="42">
        <v>23</v>
      </c>
      <c r="C994" s="42">
        <v>309.05</v>
      </c>
      <c r="D994" s="43">
        <v>7108.15</v>
      </c>
      <c r="E994" s="44">
        <v>0</v>
      </c>
      <c r="F994" s="44">
        <v>0.47799999999999998</v>
      </c>
      <c r="G994" s="42" t="s">
        <v>5</v>
      </c>
      <c r="H994" s="42">
        <v>6.3013699000000006E-2</v>
      </c>
      <c r="I994" s="42">
        <v>0.94520547899999996</v>
      </c>
      <c r="J994" s="42">
        <v>1.5753424659999999</v>
      </c>
      <c r="K994" s="42">
        <v>3.4657534249999999</v>
      </c>
    </row>
    <row r="995" spans="1:11" hidden="1">
      <c r="A995" s="42" t="s">
        <v>1122</v>
      </c>
      <c r="B995" s="42">
        <v>58</v>
      </c>
      <c r="C995" s="42">
        <v>122.53</v>
      </c>
      <c r="D995" s="43">
        <v>7106.74</v>
      </c>
      <c r="E995" s="44">
        <v>0</v>
      </c>
      <c r="F995" s="44">
        <v>0.47699999999999998</v>
      </c>
      <c r="G995" s="42" t="s">
        <v>5</v>
      </c>
      <c r="H995" s="42">
        <v>0.15890410999999999</v>
      </c>
      <c r="I995" s="42">
        <v>2.3835616439999998</v>
      </c>
      <c r="J995" s="42">
        <v>3.9726027400000001</v>
      </c>
      <c r="K995" s="42">
        <v>8.7397260269999997</v>
      </c>
    </row>
    <row r="996" spans="1:11" hidden="1">
      <c r="A996" s="42" t="s">
        <v>1123</v>
      </c>
      <c r="B996" s="42">
        <v>19</v>
      </c>
      <c r="C996" s="42">
        <v>373.73</v>
      </c>
      <c r="D996" s="43">
        <v>7100.87</v>
      </c>
      <c r="E996" s="44">
        <v>0</v>
      </c>
      <c r="F996" s="44">
        <v>0.47699999999999998</v>
      </c>
      <c r="G996" s="42" t="s">
        <v>5</v>
      </c>
      <c r="H996" s="42">
        <v>5.2054795000000001E-2</v>
      </c>
      <c r="I996" s="42">
        <v>0.780821918</v>
      </c>
      <c r="J996" s="42">
        <v>1.3013698629999999</v>
      </c>
      <c r="K996" s="42">
        <v>2.8630136990000001</v>
      </c>
    </row>
    <row r="997" spans="1:11" hidden="1">
      <c r="A997" s="42" t="s">
        <v>1124</v>
      </c>
      <c r="B997" s="42">
        <v>40</v>
      </c>
      <c r="C997" s="42">
        <v>176.95</v>
      </c>
      <c r="D997" s="43">
        <v>7078</v>
      </c>
      <c r="E997" s="44">
        <v>0</v>
      </c>
      <c r="F997" s="44">
        <v>0.47599999999999998</v>
      </c>
      <c r="G997" s="42" t="s">
        <v>5</v>
      </c>
      <c r="H997" s="42">
        <v>0.109589041</v>
      </c>
      <c r="I997" s="42">
        <v>1.6438356160000001</v>
      </c>
      <c r="J997" s="42">
        <v>2.7397260270000001</v>
      </c>
      <c r="K997" s="42">
        <v>6.0273972599999999</v>
      </c>
    </row>
    <row r="998" spans="1:11" hidden="1">
      <c r="A998" s="42" t="s">
        <v>1125</v>
      </c>
      <c r="B998" s="42">
        <v>24</v>
      </c>
      <c r="C998" s="42">
        <v>290.88</v>
      </c>
      <c r="D998" s="43">
        <v>6981.12</v>
      </c>
      <c r="E998" s="44">
        <v>0</v>
      </c>
      <c r="F998" s="44">
        <v>0.47599999999999998</v>
      </c>
      <c r="G998" s="42" t="s">
        <v>5</v>
      </c>
      <c r="H998" s="42">
        <v>6.5753425000000004E-2</v>
      </c>
      <c r="I998" s="42">
        <v>0.98630136999999996</v>
      </c>
      <c r="J998" s="42">
        <v>1.6438356160000001</v>
      </c>
      <c r="K998" s="42">
        <v>3.6164383560000002</v>
      </c>
    </row>
    <row r="999" spans="1:11" hidden="1">
      <c r="A999" s="42" t="s">
        <v>1126</v>
      </c>
      <c r="B999" s="42">
        <v>11</v>
      </c>
      <c r="C999" s="42">
        <v>627.67999999999995</v>
      </c>
      <c r="D999" s="43">
        <v>6904.48</v>
      </c>
      <c r="E999" s="44">
        <v>0</v>
      </c>
      <c r="F999" s="44">
        <v>0.47499999999999998</v>
      </c>
      <c r="G999" s="42" t="s">
        <v>5</v>
      </c>
      <c r="H999" s="42">
        <v>3.0136986000000001E-2</v>
      </c>
      <c r="I999" s="42">
        <v>0.45205479500000001</v>
      </c>
      <c r="J999" s="42">
        <v>0.75342465800000002</v>
      </c>
      <c r="K999" s="42">
        <v>1.6575342470000001</v>
      </c>
    </row>
    <row r="1000" spans="1:11" hidden="1">
      <c r="A1000" s="42" t="s">
        <v>1127</v>
      </c>
      <c r="B1000" s="42">
        <v>27</v>
      </c>
      <c r="C1000" s="42">
        <v>254.08</v>
      </c>
      <c r="D1000" s="43">
        <v>6860.16</v>
      </c>
      <c r="E1000" s="44">
        <v>0</v>
      </c>
      <c r="F1000" s="44">
        <v>0.47499999999999998</v>
      </c>
      <c r="G1000" s="42" t="s">
        <v>5</v>
      </c>
      <c r="H1000" s="42">
        <v>7.3972602999999998E-2</v>
      </c>
      <c r="I1000" s="42">
        <v>1.109589041</v>
      </c>
      <c r="J1000" s="42">
        <v>1.8493150679999999</v>
      </c>
      <c r="K1000" s="42">
        <v>4.0684931510000002</v>
      </c>
    </row>
    <row r="1001" spans="1:11" hidden="1">
      <c r="A1001" s="42" t="s">
        <v>1128</v>
      </c>
      <c r="B1001" s="42">
        <v>24</v>
      </c>
      <c r="C1001" s="42">
        <v>284.88</v>
      </c>
      <c r="D1001" s="43">
        <v>6837.12</v>
      </c>
      <c r="E1001" s="44">
        <v>0</v>
      </c>
      <c r="F1001" s="44">
        <v>0.47299999999999998</v>
      </c>
      <c r="G1001" s="42" t="s">
        <v>5</v>
      </c>
      <c r="H1001" s="42">
        <v>6.5753425000000004E-2</v>
      </c>
      <c r="I1001" s="42">
        <v>0.98630136999999996</v>
      </c>
      <c r="J1001" s="42">
        <v>1.6438356160000001</v>
      </c>
      <c r="K1001" s="42">
        <v>3.6164383560000002</v>
      </c>
    </row>
    <row r="1002" spans="1:11" hidden="1">
      <c r="A1002" s="42" t="s">
        <v>1129</v>
      </c>
      <c r="B1002" s="42">
        <v>24</v>
      </c>
      <c r="C1002" s="42">
        <v>284.88</v>
      </c>
      <c r="D1002" s="43">
        <v>6837.12</v>
      </c>
      <c r="E1002" s="44">
        <v>0</v>
      </c>
      <c r="F1002" s="44">
        <v>0.47299999999999998</v>
      </c>
      <c r="G1002" s="42" t="s">
        <v>5</v>
      </c>
      <c r="H1002" s="42">
        <v>6.5753425000000004E-2</v>
      </c>
      <c r="I1002" s="42">
        <v>0.98630136999999996</v>
      </c>
      <c r="J1002" s="42">
        <v>1.6438356160000001</v>
      </c>
      <c r="K1002" s="42">
        <v>3.6164383560000002</v>
      </c>
    </row>
    <row r="1003" spans="1:11" hidden="1">
      <c r="A1003" s="42" t="s">
        <v>1130</v>
      </c>
      <c r="B1003" s="42">
        <v>24</v>
      </c>
      <c r="C1003" s="42">
        <v>284.88</v>
      </c>
      <c r="D1003" s="43">
        <v>6837.12</v>
      </c>
      <c r="E1003" s="44">
        <v>0</v>
      </c>
      <c r="F1003" s="44">
        <v>0.47299999999999998</v>
      </c>
      <c r="G1003" s="42" t="s">
        <v>5</v>
      </c>
      <c r="H1003" s="42">
        <v>6.5753425000000004E-2</v>
      </c>
      <c r="I1003" s="42">
        <v>0.98630136999999996</v>
      </c>
      <c r="J1003" s="42">
        <v>1.6438356160000001</v>
      </c>
      <c r="K1003" s="42">
        <v>3.6164383560000002</v>
      </c>
    </row>
    <row r="1004" spans="1:11" hidden="1">
      <c r="A1004" s="42" t="s">
        <v>1131</v>
      </c>
      <c r="B1004" s="42">
        <v>24</v>
      </c>
      <c r="C1004" s="42">
        <v>284.88</v>
      </c>
      <c r="D1004" s="43">
        <v>6837.12</v>
      </c>
      <c r="E1004" s="44">
        <v>0</v>
      </c>
      <c r="F1004" s="44">
        <v>0.47299999999999998</v>
      </c>
      <c r="G1004" s="42" t="s">
        <v>5</v>
      </c>
      <c r="H1004" s="42">
        <v>6.5753425000000004E-2</v>
      </c>
      <c r="I1004" s="42">
        <v>0.98630136999999996</v>
      </c>
      <c r="J1004" s="42">
        <v>1.6438356160000001</v>
      </c>
      <c r="K1004" s="42">
        <v>3.6164383560000002</v>
      </c>
    </row>
    <row r="1005" spans="1:11" hidden="1">
      <c r="A1005" s="42" t="s">
        <v>1132</v>
      </c>
      <c r="B1005" s="42">
        <v>32</v>
      </c>
      <c r="C1005" s="42">
        <v>213.01</v>
      </c>
      <c r="D1005" s="43">
        <v>6816.32</v>
      </c>
      <c r="E1005" s="44">
        <v>0</v>
      </c>
      <c r="F1005" s="44">
        <v>0.47199999999999998</v>
      </c>
      <c r="G1005" s="42" t="s">
        <v>5</v>
      </c>
      <c r="H1005" s="42">
        <v>8.7671233000000001E-2</v>
      </c>
      <c r="I1005" s="42">
        <v>1.3150684930000001</v>
      </c>
      <c r="J1005" s="42">
        <v>2.1917808220000001</v>
      </c>
      <c r="K1005" s="42">
        <v>4.8219178080000002</v>
      </c>
    </row>
    <row r="1006" spans="1:11" hidden="1">
      <c r="A1006" s="42" t="s">
        <v>1133</v>
      </c>
      <c r="B1006" s="42">
        <v>24</v>
      </c>
      <c r="C1006" s="42">
        <v>283.52</v>
      </c>
      <c r="D1006" s="43">
        <v>6804.48</v>
      </c>
      <c r="E1006" s="44">
        <v>0</v>
      </c>
      <c r="F1006" s="44">
        <v>0.47199999999999998</v>
      </c>
      <c r="G1006" s="42" t="s">
        <v>5</v>
      </c>
      <c r="H1006" s="42">
        <v>6.5753425000000004E-2</v>
      </c>
      <c r="I1006" s="42">
        <v>0.98630136999999996</v>
      </c>
      <c r="J1006" s="42">
        <v>1.6438356160000001</v>
      </c>
      <c r="K1006" s="42">
        <v>3.6164383560000002</v>
      </c>
    </row>
    <row r="1007" spans="1:11" hidden="1">
      <c r="A1007" s="42" t="s">
        <v>1134</v>
      </c>
      <c r="B1007" s="42">
        <v>21</v>
      </c>
      <c r="C1007" s="42">
        <v>323.79000000000002</v>
      </c>
      <c r="D1007" s="43">
        <v>6799.59</v>
      </c>
      <c r="E1007" s="44">
        <v>0</v>
      </c>
      <c r="F1007" s="44">
        <v>0.47099999999999997</v>
      </c>
      <c r="G1007" s="42" t="s">
        <v>5</v>
      </c>
      <c r="H1007" s="42">
        <v>5.7534246999999997E-2</v>
      </c>
      <c r="I1007" s="42">
        <v>0.86301369900000002</v>
      </c>
      <c r="J1007" s="42">
        <v>1.438356164</v>
      </c>
      <c r="K1007" s="42">
        <v>3.1643835619999998</v>
      </c>
    </row>
    <row r="1008" spans="1:11" hidden="1">
      <c r="A1008" s="42" t="s">
        <v>1135</v>
      </c>
      <c r="B1008" s="42">
        <v>25</v>
      </c>
      <c r="C1008" s="42">
        <v>268.62</v>
      </c>
      <c r="D1008" s="43">
        <v>6715.5</v>
      </c>
      <c r="E1008" s="44">
        <v>0</v>
      </c>
      <c r="F1008" s="44">
        <v>0.47099999999999997</v>
      </c>
      <c r="G1008" s="42" t="s">
        <v>5</v>
      </c>
      <c r="H1008" s="42">
        <v>6.8493151000000002E-2</v>
      </c>
      <c r="I1008" s="42">
        <v>1.0273972600000001</v>
      </c>
      <c r="J1008" s="42">
        <v>1.712328767</v>
      </c>
      <c r="K1008" s="42">
        <v>3.7671232880000001</v>
      </c>
    </row>
    <row r="1009" spans="1:11" hidden="1">
      <c r="A1009" s="42" t="s">
        <v>1136</v>
      </c>
      <c r="B1009" s="42">
        <v>51</v>
      </c>
      <c r="C1009" s="42">
        <v>130.58000000000001</v>
      </c>
      <c r="D1009" s="43">
        <v>6659.58</v>
      </c>
      <c r="E1009" s="44">
        <v>0</v>
      </c>
      <c r="F1009" s="44">
        <v>0.47</v>
      </c>
      <c r="G1009" s="42" t="s">
        <v>5</v>
      </c>
      <c r="H1009" s="42">
        <v>0.139726027</v>
      </c>
      <c r="I1009" s="42">
        <v>2.0958904110000001</v>
      </c>
      <c r="J1009" s="42">
        <v>3.4931506849999998</v>
      </c>
      <c r="K1009" s="42">
        <v>7.6849315069999999</v>
      </c>
    </row>
    <row r="1010" spans="1:11" hidden="1">
      <c r="A1010" s="42" t="s">
        <v>1137</v>
      </c>
      <c r="B1010" s="42">
        <v>47</v>
      </c>
      <c r="C1010" s="42">
        <v>141.61000000000001</v>
      </c>
      <c r="D1010" s="43">
        <v>6655.67</v>
      </c>
      <c r="E1010" s="44">
        <v>0</v>
      </c>
      <c r="F1010" s="44">
        <v>0.47</v>
      </c>
      <c r="G1010" s="42" t="s">
        <v>5</v>
      </c>
      <c r="H1010" s="42">
        <v>0.12876712300000001</v>
      </c>
      <c r="I1010" s="42">
        <v>1.931506849</v>
      </c>
      <c r="J1010" s="42">
        <v>3.219178082</v>
      </c>
      <c r="K1010" s="42">
        <v>7.0821917809999997</v>
      </c>
    </row>
    <row r="1011" spans="1:11" hidden="1">
      <c r="A1011" s="42" t="s">
        <v>1138</v>
      </c>
      <c r="B1011" s="42">
        <v>13</v>
      </c>
      <c r="C1011" s="42">
        <v>508.98</v>
      </c>
      <c r="D1011" s="43">
        <v>6616.74</v>
      </c>
      <c r="E1011" s="44">
        <v>0</v>
      </c>
      <c r="F1011" s="44">
        <v>0.46899999999999997</v>
      </c>
      <c r="G1011" s="42" t="s">
        <v>5</v>
      </c>
      <c r="H1011" s="42">
        <v>3.5616438E-2</v>
      </c>
      <c r="I1011" s="42">
        <v>0.53424657499999995</v>
      </c>
      <c r="J1011" s="42">
        <v>0.890410959</v>
      </c>
      <c r="K1011" s="42">
        <v>1.95890411</v>
      </c>
    </row>
    <row r="1012" spans="1:11" hidden="1">
      <c r="A1012" s="42" t="s">
        <v>1139</v>
      </c>
      <c r="B1012" s="42">
        <v>24</v>
      </c>
      <c r="C1012" s="42">
        <v>275.58</v>
      </c>
      <c r="D1012" s="43">
        <v>6613.92</v>
      </c>
      <c r="E1012" s="44">
        <v>0</v>
      </c>
      <c r="F1012" s="44">
        <v>0.46800000000000003</v>
      </c>
      <c r="G1012" s="42" t="s">
        <v>5</v>
      </c>
      <c r="H1012" s="42">
        <v>6.5753425000000004E-2</v>
      </c>
      <c r="I1012" s="42">
        <v>0.98630136999999996</v>
      </c>
      <c r="J1012" s="42">
        <v>1.6438356160000001</v>
      </c>
      <c r="K1012" s="42">
        <v>3.6164383560000002</v>
      </c>
    </row>
    <row r="1013" spans="1:11" hidden="1">
      <c r="A1013" s="42" t="s">
        <v>1140</v>
      </c>
      <c r="B1013" s="42">
        <v>15</v>
      </c>
      <c r="C1013" s="42">
        <v>440.87</v>
      </c>
      <c r="D1013" s="43">
        <v>6613.05</v>
      </c>
      <c r="E1013" s="44">
        <v>0</v>
      </c>
      <c r="F1013" s="44">
        <v>0.46800000000000003</v>
      </c>
      <c r="G1013" s="42" t="s">
        <v>5</v>
      </c>
      <c r="H1013" s="42">
        <v>4.1095890000000003E-2</v>
      </c>
      <c r="I1013" s="42">
        <v>0.61643835599999997</v>
      </c>
      <c r="J1013" s="42">
        <v>1.0273972600000001</v>
      </c>
      <c r="K1013" s="42">
        <v>2.2602739729999999</v>
      </c>
    </row>
    <row r="1014" spans="1:11" hidden="1">
      <c r="A1014" s="42" t="s">
        <v>1141</v>
      </c>
      <c r="B1014" s="42">
        <v>23</v>
      </c>
      <c r="C1014" s="42">
        <v>287.17</v>
      </c>
      <c r="D1014" s="43">
        <v>6604.91</v>
      </c>
      <c r="E1014" s="44">
        <v>0</v>
      </c>
      <c r="F1014" s="44">
        <v>0.46700000000000003</v>
      </c>
      <c r="G1014" s="42" t="s">
        <v>5</v>
      </c>
      <c r="H1014" s="42">
        <v>6.3013699000000006E-2</v>
      </c>
      <c r="I1014" s="42">
        <v>0.94520547899999996</v>
      </c>
      <c r="J1014" s="42">
        <v>1.5753424659999999</v>
      </c>
      <c r="K1014" s="42">
        <v>3.4657534249999999</v>
      </c>
    </row>
    <row r="1015" spans="1:11" hidden="1">
      <c r="A1015" s="42" t="s">
        <v>1142</v>
      </c>
      <c r="B1015" s="42">
        <v>22</v>
      </c>
      <c r="C1015" s="42">
        <v>299.47000000000003</v>
      </c>
      <c r="D1015" s="43">
        <v>6588.34</v>
      </c>
      <c r="E1015" s="44">
        <v>0</v>
      </c>
      <c r="F1015" s="44">
        <v>0.46700000000000003</v>
      </c>
      <c r="G1015" s="42" t="s">
        <v>5</v>
      </c>
      <c r="H1015" s="42">
        <v>6.0273973000000002E-2</v>
      </c>
      <c r="I1015" s="42">
        <v>0.90410958900000005</v>
      </c>
      <c r="J1015" s="42">
        <v>1.506849315</v>
      </c>
      <c r="K1015" s="42">
        <v>3.3150684930000001</v>
      </c>
    </row>
    <row r="1016" spans="1:11" hidden="1">
      <c r="A1016" s="42" t="s">
        <v>1143</v>
      </c>
      <c r="B1016" s="42">
        <v>21</v>
      </c>
      <c r="C1016" s="42">
        <v>308.05</v>
      </c>
      <c r="D1016" s="43">
        <v>6469.05</v>
      </c>
      <c r="E1016" s="44">
        <v>0</v>
      </c>
      <c r="F1016" s="44">
        <v>0.46600000000000003</v>
      </c>
      <c r="G1016" s="42" t="s">
        <v>5</v>
      </c>
      <c r="H1016" s="42">
        <v>5.7534246999999997E-2</v>
      </c>
      <c r="I1016" s="42">
        <v>0.86301369900000002</v>
      </c>
      <c r="J1016" s="42">
        <v>1.438356164</v>
      </c>
      <c r="K1016" s="42">
        <v>3.1643835619999998</v>
      </c>
    </row>
    <row r="1017" spans="1:11" hidden="1">
      <c r="A1017" s="42" t="s">
        <v>1144</v>
      </c>
      <c r="B1017" s="42">
        <v>17</v>
      </c>
      <c r="C1017" s="42">
        <v>379.55</v>
      </c>
      <c r="D1017" s="43">
        <v>6452.35</v>
      </c>
      <c r="E1017" s="44">
        <v>0</v>
      </c>
      <c r="F1017" s="44">
        <v>0.46600000000000003</v>
      </c>
      <c r="G1017" s="42" t="s">
        <v>5</v>
      </c>
      <c r="H1017" s="42">
        <v>4.6575341999999999E-2</v>
      </c>
      <c r="I1017" s="42">
        <v>0.69863013699999998</v>
      </c>
      <c r="J1017" s="42">
        <v>1.164383562</v>
      </c>
      <c r="K1017" s="42">
        <v>2.561643836</v>
      </c>
    </row>
    <row r="1018" spans="1:11" hidden="1">
      <c r="A1018" s="42" t="s">
        <v>1145</v>
      </c>
      <c r="B1018" s="42">
        <v>6</v>
      </c>
      <c r="C1018" s="42">
        <v>1070.25</v>
      </c>
      <c r="D1018" s="43">
        <v>6421.5</v>
      </c>
      <c r="E1018" s="44">
        <v>0</v>
      </c>
      <c r="F1018" s="44">
        <v>0.46500000000000002</v>
      </c>
      <c r="G1018" s="42" t="s">
        <v>5</v>
      </c>
      <c r="H1018" s="42">
        <v>1.6438356000000001E-2</v>
      </c>
      <c r="I1018" s="42">
        <v>0.246575342</v>
      </c>
      <c r="J1018" s="42">
        <v>0.41095890400000001</v>
      </c>
      <c r="K1018" s="42">
        <v>0.90410958900000005</v>
      </c>
    </row>
    <row r="1019" spans="1:11" hidden="1">
      <c r="A1019" s="42" t="s">
        <v>1146</v>
      </c>
      <c r="B1019" s="42">
        <v>72</v>
      </c>
      <c r="C1019" s="42">
        <v>88.8</v>
      </c>
      <c r="D1019" s="43">
        <v>6393.6</v>
      </c>
      <c r="E1019" s="44">
        <v>0</v>
      </c>
      <c r="F1019" s="44">
        <v>0.46500000000000002</v>
      </c>
      <c r="G1019" s="42" t="s">
        <v>5</v>
      </c>
      <c r="H1019" s="42">
        <v>0.19726027400000001</v>
      </c>
      <c r="I1019" s="42">
        <v>2.9589041100000002</v>
      </c>
      <c r="J1019" s="42">
        <v>4.9315068489999998</v>
      </c>
      <c r="K1019" s="42">
        <v>10.849315069999999</v>
      </c>
    </row>
    <row r="1020" spans="1:11" hidden="1">
      <c r="A1020" s="42" t="s">
        <v>1147</v>
      </c>
      <c r="B1020" s="42">
        <v>23</v>
      </c>
      <c r="C1020" s="42">
        <v>277.52</v>
      </c>
      <c r="D1020" s="43">
        <v>6382.96</v>
      </c>
      <c r="E1020" s="44">
        <v>0</v>
      </c>
      <c r="F1020" s="44">
        <v>0.46400000000000002</v>
      </c>
      <c r="G1020" s="42" t="s">
        <v>5</v>
      </c>
      <c r="H1020" s="42">
        <v>6.3013699000000006E-2</v>
      </c>
      <c r="I1020" s="42">
        <v>0.94520547899999996</v>
      </c>
      <c r="J1020" s="42">
        <v>1.5753424659999999</v>
      </c>
      <c r="K1020" s="42">
        <v>3.4657534249999999</v>
      </c>
    </row>
    <row r="1021" spans="1:11" hidden="1">
      <c r="A1021" s="42" t="s">
        <v>1148</v>
      </c>
      <c r="B1021" s="42">
        <v>12</v>
      </c>
      <c r="C1021" s="42">
        <v>530.79999999999995</v>
      </c>
      <c r="D1021" s="43">
        <v>6369.6</v>
      </c>
      <c r="E1021" s="44">
        <v>0</v>
      </c>
      <c r="F1021" s="44">
        <v>0.46400000000000002</v>
      </c>
      <c r="G1021" s="42" t="s">
        <v>5</v>
      </c>
      <c r="H1021" s="42">
        <v>3.2876712000000002E-2</v>
      </c>
      <c r="I1021" s="42">
        <v>0.49315068499999998</v>
      </c>
      <c r="J1021" s="42">
        <v>0.82191780800000003</v>
      </c>
      <c r="K1021" s="42">
        <v>1.8082191780000001</v>
      </c>
    </row>
    <row r="1022" spans="1:11" hidden="1">
      <c r="A1022" s="42" t="s">
        <v>1149</v>
      </c>
      <c r="B1022" s="42">
        <v>14</v>
      </c>
      <c r="C1022" s="42">
        <v>452.35</v>
      </c>
      <c r="D1022" s="43">
        <v>6332.9</v>
      </c>
      <c r="E1022" s="44">
        <v>0</v>
      </c>
      <c r="F1022" s="44">
        <v>0.46300000000000002</v>
      </c>
      <c r="G1022" s="42" t="s">
        <v>5</v>
      </c>
      <c r="H1022" s="42">
        <v>3.8356163999999998E-2</v>
      </c>
      <c r="I1022" s="42">
        <v>0.57534246600000005</v>
      </c>
      <c r="J1022" s="42">
        <v>0.95890410999999998</v>
      </c>
      <c r="K1022" s="42">
        <v>2.109589041</v>
      </c>
    </row>
    <row r="1023" spans="1:11" hidden="1">
      <c r="A1023" s="42" t="s">
        <v>1150</v>
      </c>
      <c r="B1023" s="42">
        <v>22</v>
      </c>
      <c r="C1023" s="42">
        <v>287.16000000000003</v>
      </c>
      <c r="D1023" s="43">
        <v>6317.52</v>
      </c>
      <c r="E1023" s="44">
        <v>0</v>
      </c>
      <c r="F1023" s="44">
        <v>0.46300000000000002</v>
      </c>
      <c r="G1023" s="42" t="s">
        <v>5</v>
      </c>
      <c r="H1023" s="42">
        <v>6.0273973000000002E-2</v>
      </c>
      <c r="I1023" s="42">
        <v>0.90410958900000005</v>
      </c>
      <c r="J1023" s="42">
        <v>1.506849315</v>
      </c>
      <c r="K1023" s="42">
        <v>3.3150684930000001</v>
      </c>
    </row>
    <row r="1024" spans="1:11" hidden="1">
      <c r="A1024" s="42" t="s">
        <v>1151</v>
      </c>
      <c r="B1024" s="42">
        <v>9</v>
      </c>
      <c r="C1024" s="42">
        <v>699.65</v>
      </c>
      <c r="D1024" s="43">
        <v>6296.85</v>
      </c>
      <c r="E1024" s="44">
        <v>0</v>
      </c>
      <c r="F1024" s="44">
        <v>0.46200000000000002</v>
      </c>
      <c r="G1024" s="42" t="s">
        <v>5</v>
      </c>
      <c r="H1024" s="42">
        <v>2.4657533999999998E-2</v>
      </c>
      <c r="I1024" s="42">
        <v>0.36986301399999999</v>
      </c>
      <c r="J1024" s="42">
        <v>0.61643835599999997</v>
      </c>
      <c r="K1024" s="42">
        <v>1.3561643839999999</v>
      </c>
    </row>
    <row r="1025" spans="1:11" hidden="1">
      <c r="A1025" s="42" t="s">
        <v>1152</v>
      </c>
      <c r="B1025" s="42">
        <v>13</v>
      </c>
      <c r="C1025" s="42">
        <v>474.67</v>
      </c>
      <c r="D1025" s="43">
        <v>6170.71</v>
      </c>
      <c r="E1025" s="44">
        <v>0</v>
      </c>
      <c r="F1025" s="44">
        <v>0.46200000000000002</v>
      </c>
      <c r="G1025" s="42" t="s">
        <v>5</v>
      </c>
      <c r="H1025" s="42">
        <v>3.5616438E-2</v>
      </c>
      <c r="I1025" s="42">
        <v>0.53424657499999995</v>
      </c>
      <c r="J1025" s="42">
        <v>0.890410959</v>
      </c>
      <c r="K1025" s="42">
        <v>1.95890411</v>
      </c>
    </row>
    <row r="1026" spans="1:11" hidden="1">
      <c r="A1026" s="42" t="s">
        <v>1153</v>
      </c>
      <c r="B1026" s="42">
        <v>17</v>
      </c>
      <c r="C1026" s="42">
        <v>362.63</v>
      </c>
      <c r="D1026" s="43">
        <v>6164.71</v>
      </c>
      <c r="E1026" s="44">
        <v>0</v>
      </c>
      <c r="F1026" s="44">
        <v>0.46100000000000002</v>
      </c>
      <c r="G1026" s="42" t="s">
        <v>5</v>
      </c>
      <c r="H1026" s="42">
        <v>4.6575341999999999E-2</v>
      </c>
      <c r="I1026" s="42">
        <v>0.69863013699999998</v>
      </c>
      <c r="J1026" s="42">
        <v>1.164383562</v>
      </c>
      <c r="K1026" s="42">
        <v>2.561643836</v>
      </c>
    </row>
    <row r="1027" spans="1:11" hidden="1">
      <c r="A1027" s="42" t="s">
        <v>1154</v>
      </c>
      <c r="B1027" s="42">
        <v>25</v>
      </c>
      <c r="C1027" s="42">
        <v>245.32</v>
      </c>
      <c r="D1027" s="43">
        <v>6133</v>
      </c>
      <c r="E1027" s="44">
        <v>0</v>
      </c>
      <c r="F1027" s="44">
        <v>0.46100000000000002</v>
      </c>
      <c r="G1027" s="42" t="s">
        <v>5</v>
      </c>
      <c r="H1027" s="42">
        <v>6.8493151000000002E-2</v>
      </c>
      <c r="I1027" s="42">
        <v>1.0273972600000001</v>
      </c>
      <c r="J1027" s="42">
        <v>1.712328767</v>
      </c>
      <c r="K1027" s="42">
        <v>3.7671232880000001</v>
      </c>
    </row>
    <row r="1028" spans="1:11" hidden="1">
      <c r="A1028" s="42" t="s">
        <v>1155</v>
      </c>
      <c r="B1028" s="42">
        <v>27</v>
      </c>
      <c r="C1028" s="42">
        <v>224.07</v>
      </c>
      <c r="D1028" s="43">
        <v>6049.89</v>
      </c>
      <c r="E1028" s="44">
        <v>0</v>
      </c>
      <c r="F1028" s="44">
        <v>0.46</v>
      </c>
      <c r="G1028" s="42" t="s">
        <v>5</v>
      </c>
      <c r="H1028" s="42">
        <v>7.3972602999999998E-2</v>
      </c>
      <c r="I1028" s="42">
        <v>1.109589041</v>
      </c>
      <c r="J1028" s="42">
        <v>1.8493150679999999</v>
      </c>
      <c r="K1028" s="42">
        <v>4.0684931510000002</v>
      </c>
    </row>
    <row r="1029" spans="1:11" hidden="1">
      <c r="A1029" s="42" t="s">
        <v>1156</v>
      </c>
      <c r="B1029" s="42">
        <v>39</v>
      </c>
      <c r="C1029" s="42">
        <v>154.97999999999999</v>
      </c>
      <c r="D1029" s="43">
        <v>6044.22</v>
      </c>
      <c r="E1029" s="44">
        <v>0</v>
      </c>
      <c r="F1029" s="44">
        <v>0.46</v>
      </c>
      <c r="G1029" s="42" t="s">
        <v>5</v>
      </c>
      <c r="H1029" s="42">
        <v>0.106849315</v>
      </c>
      <c r="I1029" s="42">
        <v>1.602739726</v>
      </c>
      <c r="J1029" s="42">
        <v>2.671232877</v>
      </c>
      <c r="K1029" s="42">
        <v>5.8767123290000001</v>
      </c>
    </row>
    <row r="1030" spans="1:11" hidden="1">
      <c r="A1030" s="42" t="s">
        <v>1157</v>
      </c>
      <c r="B1030" s="42">
        <v>23</v>
      </c>
      <c r="C1030" s="42">
        <v>261.41000000000003</v>
      </c>
      <c r="D1030" s="43">
        <v>6012.43</v>
      </c>
      <c r="E1030" s="44">
        <v>0</v>
      </c>
      <c r="F1030" s="44">
        <v>0.45900000000000002</v>
      </c>
      <c r="G1030" s="42" t="s">
        <v>5</v>
      </c>
      <c r="H1030" s="42">
        <v>6.3013699000000006E-2</v>
      </c>
      <c r="I1030" s="42">
        <v>0.94520547899999996</v>
      </c>
      <c r="J1030" s="42">
        <v>1.5753424659999999</v>
      </c>
      <c r="K1030" s="42">
        <v>3.4657534249999999</v>
      </c>
    </row>
    <row r="1031" spans="1:11" hidden="1">
      <c r="A1031" s="42" t="s">
        <v>1158</v>
      </c>
      <c r="B1031" s="42">
        <v>28</v>
      </c>
      <c r="C1031" s="42">
        <v>212.61</v>
      </c>
      <c r="D1031" s="43">
        <v>5953.08</v>
      </c>
      <c r="E1031" s="44">
        <v>0</v>
      </c>
      <c r="F1031" s="44">
        <v>0.45800000000000002</v>
      </c>
      <c r="G1031" s="42" t="s">
        <v>5</v>
      </c>
      <c r="H1031" s="42">
        <v>7.6712328999999996E-2</v>
      </c>
      <c r="I1031" s="42">
        <v>1.1506849320000001</v>
      </c>
      <c r="J1031" s="42">
        <v>1.9178082190000001</v>
      </c>
      <c r="K1031" s="42">
        <v>4.219178082</v>
      </c>
    </row>
    <row r="1032" spans="1:11" hidden="1">
      <c r="A1032" s="42" t="s">
        <v>1159</v>
      </c>
      <c r="B1032" s="42">
        <v>20</v>
      </c>
      <c r="C1032" s="42">
        <v>294.33999999999997</v>
      </c>
      <c r="D1032" s="43">
        <v>5886.8</v>
      </c>
      <c r="E1032" s="44">
        <v>0</v>
      </c>
      <c r="F1032" s="44">
        <v>0.45800000000000002</v>
      </c>
      <c r="G1032" s="42" t="s">
        <v>5</v>
      </c>
      <c r="H1032" s="42">
        <v>5.4794520999999999E-2</v>
      </c>
      <c r="I1032" s="42">
        <v>0.82191780800000003</v>
      </c>
      <c r="J1032" s="42">
        <v>1.3698630140000001</v>
      </c>
      <c r="K1032" s="42">
        <v>3.0136986299999999</v>
      </c>
    </row>
    <row r="1033" spans="1:11" hidden="1">
      <c r="A1033" s="42" t="s">
        <v>1160</v>
      </c>
      <c r="B1033" s="42">
        <v>20</v>
      </c>
      <c r="C1033" s="42">
        <v>292.77</v>
      </c>
      <c r="D1033" s="43">
        <v>5855.4</v>
      </c>
      <c r="E1033" s="44">
        <v>0</v>
      </c>
      <c r="F1033" s="44">
        <v>0.45700000000000002</v>
      </c>
      <c r="G1033" s="42" t="s">
        <v>5</v>
      </c>
      <c r="H1033" s="42">
        <v>5.4794520999999999E-2</v>
      </c>
      <c r="I1033" s="42">
        <v>0.82191780800000003</v>
      </c>
      <c r="J1033" s="42">
        <v>1.3698630140000001</v>
      </c>
      <c r="K1033" s="42">
        <v>3.0136986299999999</v>
      </c>
    </row>
    <row r="1034" spans="1:11" hidden="1">
      <c r="A1034" s="42" t="s">
        <v>1161</v>
      </c>
      <c r="B1034" s="42">
        <v>9</v>
      </c>
      <c r="C1034" s="42">
        <v>639.82000000000005</v>
      </c>
      <c r="D1034" s="43">
        <v>5758.38</v>
      </c>
      <c r="E1034" s="44">
        <v>0</v>
      </c>
      <c r="F1034" s="44">
        <v>0.45700000000000002</v>
      </c>
      <c r="G1034" s="42" t="s">
        <v>5</v>
      </c>
      <c r="H1034" s="42">
        <v>2.4657533999999998E-2</v>
      </c>
      <c r="I1034" s="42">
        <v>0.36986301399999999</v>
      </c>
      <c r="J1034" s="42">
        <v>0.61643835599999997</v>
      </c>
      <c r="K1034" s="42">
        <v>1.3561643839999999</v>
      </c>
    </row>
    <row r="1035" spans="1:11" hidden="1">
      <c r="A1035" s="42" t="s">
        <v>1162</v>
      </c>
      <c r="B1035" s="42">
        <v>21</v>
      </c>
      <c r="C1035" s="42">
        <v>271.70999999999998</v>
      </c>
      <c r="D1035" s="43">
        <v>5705.91</v>
      </c>
      <c r="E1035" s="44">
        <v>0</v>
      </c>
      <c r="F1035" s="44">
        <v>0.45600000000000002</v>
      </c>
      <c r="G1035" s="42" t="s">
        <v>5</v>
      </c>
      <c r="H1035" s="42">
        <v>5.7534246999999997E-2</v>
      </c>
      <c r="I1035" s="42">
        <v>0.86301369900000002</v>
      </c>
      <c r="J1035" s="42">
        <v>1.438356164</v>
      </c>
      <c r="K1035" s="42">
        <v>3.1643835619999998</v>
      </c>
    </row>
    <row r="1036" spans="1:11" hidden="1">
      <c r="A1036" s="42" t="s">
        <v>1163</v>
      </c>
      <c r="B1036" s="42">
        <v>42</v>
      </c>
      <c r="C1036" s="42">
        <v>134.52000000000001</v>
      </c>
      <c r="D1036" s="43">
        <v>5649.84</v>
      </c>
      <c r="E1036" s="44">
        <v>0</v>
      </c>
      <c r="F1036" s="44">
        <v>0.45600000000000002</v>
      </c>
      <c r="G1036" s="42" t="s">
        <v>5</v>
      </c>
      <c r="H1036" s="42">
        <v>0.11506849299999999</v>
      </c>
      <c r="I1036" s="42">
        <v>1.726027397</v>
      </c>
      <c r="J1036" s="42">
        <v>2.8767123290000001</v>
      </c>
      <c r="K1036" s="42">
        <v>6.3287671230000004</v>
      </c>
    </row>
    <row r="1037" spans="1:11" hidden="1">
      <c r="A1037" s="42" t="s">
        <v>1164</v>
      </c>
      <c r="B1037" s="42">
        <v>20</v>
      </c>
      <c r="C1037" s="42">
        <v>280</v>
      </c>
      <c r="D1037" s="43">
        <v>5600</v>
      </c>
      <c r="E1037" s="44">
        <v>0</v>
      </c>
      <c r="F1037" s="44">
        <v>0.45500000000000002</v>
      </c>
      <c r="G1037" s="42" t="s">
        <v>5</v>
      </c>
      <c r="H1037" s="42">
        <v>5.4794520999999999E-2</v>
      </c>
      <c r="I1037" s="42">
        <v>0.82191780800000003</v>
      </c>
      <c r="J1037" s="42">
        <v>1.3698630140000001</v>
      </c>
      <c r="K1037" s="42">
        <v>3.0136986299999999</v>
      </c>
    </row>
    <row r="1038" spans="1:11" hidden="1">
      <c r="A1038" s="42" t="s">
        <v>1165</v>
      </c>
      <c r="B1038" s="42">
        <v>18</v>
      </c>
      <c r="C1038" s="42">
        <v>309.74</v>
      </c>
      <c r="D1038" s="43">
        <v>5575.32</v>
      </c>
      <c r="E1038" s="44">
        <v>0</v>
      </c>
      <c r="F1038" s="44">
        <v>0.45500000000000002</v>
      </c>
      <c r="G1038" s="42" t="s">
        <v>5</v>
      </c>
      <c r="H1038" s="42">
        <v>4.9315067999999997E-2</v>
      </c>
      <c r="I1038" s="42">
        <v>0.73972602700000001</v>
      </c>
      <c r="J1038" s="42">
        <v>1.2328767119999999</v>
      </c>
      <c r="K1038" s="42">
        <v>2.7123287669999998</v>
      </c>
    </row>
    <row r="1039" spans="1:11" hidden="1">
      <c r="A1039" s="42" t="s">
        <v>1166</v>
      </c>
      <c r="B1039" s="42">
        <v>22</v>
      </c>
      <c r="C1039" s="42">
        <v>253.05</v>
      </c>
      <c r="D1039" s="43">
        <v>5567.1</v>
      </c>
      <c r="E1039" s="44">
        <v>0</v>
      </c>
      <c r="F1039" s="44">
        <v>0.45400000000000001</v>
      </c>
      <c r="G1039" s="42" t="s">
        <v>5</v>
      </c>
      <c r="H1039" s="42">
        <v>6.0273973000000002E-2</v>
      </c>
      <c r="I1039" s="42">
        <v>0.90410958900000005</v>
      </c>
      <c r="J1039" s="42">
        <v>1.506849315</v>
      </c>
      <c r="K1039" s="42">
        <v>3.3150684930000001</v>
      </c>
    </row>
    <row r="1040" spans="1:11" hidden="1">
      <c r="A1040" s="42" t="s">
        <v>1167</v>
      </c>
      <c r="B1040" s="42">
        <v>34</v>
      </c>
      <c r="C1040" s="42">
        <v>163.69999999999999</v>
      </c>
      <c r="D1040" s="43">
        <v>5565.8</v>
      </c>
      <c r="E1040" s="44">
        <v>0</v>
      </c>
      <c r="F1040" s="44">
        <v>0.45400000000000001</v>
      </c>
      <c r="G1040" s="42" t="s">
        <v>5</v>
      </c>
      <c r="H1040" s="42">
        <v>9.3150684999999997E-2</v>
      </c>
      <c r="I1040" s="42">
        <v>1.397260274</v>
      </c>
      <c r="J1040" s="42">
        <v>2.328767123</v>
      </c>
      <c r="K1040" s="42">
        <v>5.1232876709999999</v>
      </c>
    </row>
    <row r="1041" spans="1:11" hidden="1">
      <c r="A1041" s="42" t="s">
        <v>1168</v>
      </c>
      <c r="B1041" s="42">
        <v>13</v>
      </c>
      <c r="C1041" s="42">
        <v>427.83</v>
      </c>
      <c r="D1041" s="43">
        <v>5561.79</v>
      </c>
      <c r="E1041" s="44">
        <v>0</v>
      </c>
      <c r="F1041" s="44">
        <v>0.45300000000000001</v>
      </c>
      <c r="G1041" s="42" t="s">
        <v>5</v>
      </c>
      <c r="H1041" s="42">
        <v>3.5616438E-2</v>
      </c>
      <c r="I1041" s="42">
        <v>0.53424657499999995</v>
      </c>
      <c r="J1041" s="42">
        <v>0.890410959</v>
      </c>
      <c r="K1041" s="42">
        <v>1.95890411</v>
      </c>
    </row>
    <row r="1042" spans="1:11" hidden="1">
      <c r="A1042" s="42" t="s">
        <v>1169</v>
      </c>
      <c r="B1042" s="42">
        <v>12</v>
      </c>
      <c r="C1042" s="42">
        <v>462</v>
      </c>
      <c r="D1042" s="43">
        <v>5544</v>
      </c>
      <c r="E1042" s="44">
        <v>0</v>
      </c>
      <c r="F1042" s="44">
        <v>0.45300000000000001</v>
      </c>
      <c r="G1042" s="42" t="s">
        <v>5</v>
      </c>
      <c r="H1042" s="42">
        <v>3.2876712000000002E-2</v>
      </c>
      <c r="I1042" s="42">
        <v>0.49315068499999998</v>
      </c>
      <c r="J1042" s="42">
        <v>0.82191780800000003</v>
      </c>
      <c r="K1042" s="42">
        <v>1.8082191780000001</v>
      </c>
    </row>
    <row r="1043" spans="1:11" hidden="1">
      <c r="A1043" s="42" t="s">
        <v>1170</v>
      </c>
      <c r="B1043" s="42">
        <v>18</v>
      </c>
      <c r="C1043" s="42">
        <v>307.25</v>
      </c>
      <c r="D1043" s="43">
        <v>5530.5</v>
      </c>
      <c r="E1043" s="44">
        <v>0</v>
      </c>
      <c r="F1043" s="44">
        <v>0.45200000000000001</v>
      </c>
      <c r="G1043" s="42" t="s">
        <v>5</v>
      </c>
      <c r="H1043" s="42">
        <v>4.9315067999999997E-2</v>
      </c>
      <c r="I1043" s="42">
        <v>0.73972602700000001</v>
      </c>
      <c r="J1043" s="42">
        <v>1.2328767119999999</v>
      </c>
      <c r="K1043" s="42">
        <v>2.7123287669999998</v>
      </c>
    </row>
    <row r="1044" spans="1:11" hidden="1">
      <c r="A1044" s="42" t="s">
        <v>1171</v>
      </c>
      <c r="B1044" s="42">
        <v>25</v>
      </c>
      <c r="C1044" s="42">
        <v>219.43</v>
      </c>
      <c r="D1044" s="43">
        <v>5485.75</v>
      </c>
      <c r="E1044" s="44">
        <v>0</v>
      </c>
      <c r="F1044" s="44">
        <v>0.45200000000000001</v>
      </c>
      <c r="G1044" s="42" t="s">
        <v>5</v>
      </c>
      <c r="H1044" s="42">
        <v>6.8493151000000002E-2</v>
      </c>
      <c r="I1044" s="42">
        <v>1.0273972600000001</v>
      </c>
      <c r="J1044" s="42">
        <v>1.712328767</v>
      </c>
      <c r="K1044" s="42">
        <v>3.7671232880000001</v>
      </c>
    </row>
    <row r="1045" spans="1:11" hidden="1">
      <c r="A1045" s="42" t="s">
        <v>1172</v>
      </c>
      <c r="B1045" s="42">
        <v>15</v>
      </c>
      <c r="C1045" s="42">
        <v>362.11</v>
      </c>
      <c r="D1045" s="43">
        <v>5431.65</v>
      </c>
      <c r="E1045" s="44">
        <v>0</v>
      </c>
      <c r="F1045" s="44">
        <v>0.45100000000000001</v>
      </c>
      <c r="G1045" s="42" t="s">
        <v>5</v>
      </c>
      <c r="H1045" s="42">
        <v>4.1095890000000003E-2</v>
      </c>
      <c r="I1045" s="42">
        <v>0.61643835599999997</v>
      </c>
      <c r="J1045" s="42">
        <v>1.0273972600000001</v>
      </c>
      <c r="K1045" s="42">
        <v>2.2602739729999999</v>
      </c>
    </row>
    <row r="1046" spans="1:11" hidden="1">
      <c r="A1046" s="42" t="s">
        <v>1173</v>
      </c>
      <c r="B1046" s="42">
        <v>8</v>
      </c>
      <c r="C1046" s="42">
        <v>671.79</v>
      </c>
      <c r="D1046" s="43">
        <v>5374.32</v>
      </c>
      <c r="E1046" s="44">
        <v>0</v>
      </c>
      <c r="F1046" s="44">
        <v>0.45100000000000001</v>
      </c>
      <c r="G1046" s="42" t="s">
        <v>5</v>
      </c>
      <c r="H1046" s="42">
        <v>2.1917808E-2</v>
      </c>
      <c r="I1046" s="42">
        <v>0.32876712299999999</v>
      </c>
      <c r="J1046" s="42">
        <v>0.54794520499999999</v>
      </c>
      <c r="K1046" s="42">
        <v>1.2054794520000001</v>
      </c>
    </row>
    <row r="1047" spans="1:11" hidden="1">
      <c r="A1047" s="42" t="s">
        <v>1174</v>
      </c>
      <c r="B1047" s="42">
        <v>30</v>
      </c>
      <c r="C1047" s="42">
        <v>178.68</v>
      </c>
      <c r="D1047" s="43">
        <v>5360.4</v>
      </c>
      <c r="E1047" s="44">
        <v>0</v>
      </c>
      <c r="F1047" s="44">
        <v>0.45</v>
      </c>
      <c r="G1047" s="42" t="s">
        <v>5</v>
      </c>
      <c r="H1047" s="42">
        <v>8.2191781000000005E-2</v>
      </c>
      <c r="I1047" s="42">
        <v>1.2328767119999999</v>
      </c>
      <c r="J1047" s="42">
        <v>2.0547945209999998</v>
      </c>
      <c r="K1047" s="42">
        <v>4.5205479449999997</v>
      </c>
    </row>
    <row r="1048" spans="1:11" hidden="1">
      <c r="A1048" s="42" t="s">
        <v>1175</v>
      </c>
      <c r="B1048" s="42">
        <v>15</v>
      </c>
      <c r="C1048" s="42">
        <v>356.17</v>
      </c>
      <c r="D1048" s="43">
        <v>5342.55</v>
      </c>
      <c r="E1048" s="44">
        <v>0</v>
      </c>
      <c r="F1048" s="44">
        <v>0.45</v>
      </c>
      <c r="G1048" s="42" t="s">
        <v>5</v>
      </c>
      <c r="H1048" s="42">
        <v>4.1095890000000003E-2</v>
      </c>
      <c r="I1048" s="42">
        <v>0.61643835599999997</v>
      </c>
      <c r="J1048" s="42">
        <v>1.0273972600000001</v>
      </c>
      <c r="K1048" s="42">
        <v>2.2602739729999999</v>
      </c>
    </row>
    <row r="1049" spans="1:11" hidden="1">
      <c r="A1049" s="42" t="s">
        <v>1176</v>
      </c>
      <c r="B1049" s="42">
        <v>32</v>
      </c>
      <c r="C1049" s="42">
        <v>165.79</v>
      </c>
      <c r="D1049" s="43">
        <v>5305.28</v>
      </c>
      <c r="E1049" s="44">
        <v>0</v>
      </c>
      <c r="F1049" s="44">
        <v>0.44900000000000001</v>
      </c>
      <c r="G1049" s="42" t="s">
        <v>5</v>
      </c>
      <c r="H1049" s="42">
        <v>8.7671233000000001E-2</v>
      </c>
      <c r="I1049" s="42">
        <v>1.3150684930000001</v>
      </c>
      <c r="J1049" s="42">
        <v>2.1917808220000001</v>
      </c>
      <c r="K1049" s="42">
        <v>4.8219178080000002</v>
      </c>
    </row>
    <row r="1050" spans="1:11" hidden="1">
      <c r="A1050" s="42" t="s">
        <v>1177</v>
      </c>
      <c r="B1050" s="42">
        <v>11</v>
      </c>
      <c r="C1050" s="42">
        <v>479.66</v>
      </c>
      <c r="D1050" s="43">
        <v>5276.26</v>
      </c>
      <c r="E1050" s="44">
        <v>0</v>
      </c>
      <c r="F1050" s="44">
        <v>0.44900000000000001</v>
      </c>
      <c r="G1050" s="42" t="s">
        <v>5</v>
      </c>
      <c r="H1050" s="42">
        <v>3.0136986000000001E-2</v>
      </c>
      <c r="I1050" s="42">
        <v>0.45205479500000001</v>
      </c>
      <c r="J1050" s="42">
        <v>0.75342465800000002</v>
      </c>
      <c r="K1050" s="42">
        <v>1.6575342470000001</v>
      </c>
    </row>
    <row r="1051" spans="1:11" hidden="1">
      <c r="A1051" s="42" t="s">
        <v>1178</v>
      </c>
      <c r="B1051" s="42">
        <v>12</v>
      </c>
      <c r="C1051" s="42">
        <v>436.34</v>
      </c>
      <c r="D1051" s="43">
        <v>5236.08</v>
      </c>
      <c r="E1051" s="44">
        <v>0</v>
      </c>
      <c r="F1051" s="44">
        <v>0.44800000000000001</v>
      </c>
      <c r="G1051" s="42" t="s">
        <v>5</v>
      </c>
      <c r="H1051" s="42">
        <v>3.2876712000000002E-2</v>
      </c>
      <c r="I1051" s="42">
        <v>0.49315068499999998</v>
      </c>
      <c r="J1051" s="42">
        <v>0.82191780800000003</v>
      </c>
      <c r="K1051" s="42">
        <v>1.8082191780000001</v>
      </c>
    </row>
    <row r="1052" spans="1:11" hidden="1">
      <c r="A1052" s="42" t="s">
        <v>1179</v>
      </c>
      <c r="B1052" s="42">
        <v>36</v>
      </c>
      <c r="C1052" s="42">
        <v>145.32</v>
      </c>
      <c r="D1052" s="43">
        <v>5231.5200000000004</v>
      </c>
      <c r="E1052" s="44">
        <v>0</v>
      </c>
      <c r="F1052" s="44">
        <v>0.44700000000000001</v>
      </c>
      <c r="G1052" s="42" t="s">
        <v>5</v>
      </c>
      <c r="H1052" s="42">
        <v>9.8630137000000007E-2</v>
      </c>
      <c r="I1052" s="42">
        <v>1.4794520550000001</v>
      </c>
      <c r="J1052" s="42">
        <v>2.4657534249999999</v>
      </c>
      <c r="K1052" s="42">
        <v>5.4246575339999996</v>
      </c>
    </row>
    <row r="1053" spans="1:11" hidden="1">
      <c r="A1053" s="42" t="s">
        <v>1180</v>
      </c>
      <c r="B1053" s="42">
        <v>31</v>
      </c>
      <c r="C1053" s="42">
        <v>168.48</v>
      </c>
      <c r="D1053" s="43">
        <v>5222.88</v>
      </c>
      <c r="E1053" s="44">
        <v>0</v>
      </c>
      <c r="F1053" s="44">
        <v>0.44700000000000001</v>
      </c>
      <c r="G1053" s="42" t="s">
        <v>5</v>
      </c>
      <c r="H1053" s="42">
        <v>8.4931507000000003E-2</v>
      </c>
      <c r="I1053" s="42">
        <v>1.273972603</v>
      </c>
      <c r="J1053" s="42">
        <v>2.1232876709999999</v>
      </c>
      <c r="K1053" s="42">
        <v>4.6712328769999996</v>
      </c>
    </row>
    <row r="1054" spans="1:11" hidden="1">
      <c r="A1054" s="42" t="s">
        <v>1181</v>
      </c>
      <c r="B1054" s="42">
        <v>15</v>
      </c>
      <c r="C1054" s="42">
        <v>347.56</v>
      </c>
      <c r="D1054" s="43">
        <v>5213.3999999999996</v>
      </c>
      <c r="E1054" s="44">
        <v>0</v>
      </c>
      <c r="F1054" s="44">
        <v>0.44600000000000001</v>
      </c>
      <c r="G1054" s="42" t="s">
        <v>5</v>
      </c>
      <c r="H1054" s="42">
        <v>4.1095890000000003E-2</v>
      </c>
      <c r="I1054" s="42">
        <v>0.61643835599999997</v>
      </c>
      <c r="J1054" s="42">
        <v>1.0273972600000001</v>
      </c>
      <c r="K1054" s="42">
        <v>2.2602739729999999</v>
      </c>
    </row>
    <row r="1055" spans="1:11" hidden="1">
      <c r="A1055" s="42" t="s">
        <v>1182</v>
      </c>
      <c r="B1055" s="42">
        <v>43</v>
      </c>
      <c r="C1055" s="42">
        <v>121.24</v>
      </c>
      <c r="D1055" s="43">
        <v>5213.32</v>
      </c>
      <c r="E1055" s="44">
        <v>0</v>
      </c>
      <c r="F1055" s="44">
        <v>0.44600000000000001</v>
      </c>
      <c r="G1055" s="42" t="s">
        <v>5</v>
      </c>
      <c r="H1055" s="42">
        <v>0.11780821900000001</v>
      </c>
      <c r="I1055" s="42">
        <v>1.7671232880000001</v>
      </c>
      <c r="J1055" s="42">
        <v>2.9452054790000002</v>
      </c>
      <c r="K1055" s="42">
        <v>6.4794520550000003</v>
      </c>
    </row>
    <row r="1056" spans="1:11" hidden="1">
      <c r="A1056" s="42" t="s">
        <v>1183</v>
      </c>
      <c r="B1056" s="42">
        <v>44</v>
      </c>
      <c r="C1056" s="42">
        <v>118.1</v>
      </c>
      <c r="D1056" s="43">
        <v>5196.3999999999996</v>
      </c>
      <c r="E1056" s="44">
        <v>0</v>
      </c>
      <c r="F1056" s="44">
        <v>0.44500000000000001</v>
      </c>
      <c r="G1056" s="42" t="s">
        <v>5</v>
      </c>
      <c r="H1056" s="42">
        <v>0.120547945</v>
      </c>
      <c r="I1056" s="42">
        <v>1.8082191780000001</v>
      </c>
      <c r="J1056" s="42">
        <v>3.0136986299999999</v>
      </c>
      <c r="K1056" s="42">
        <v>6.6301369860000001</v>
      </c>
    </row>
    <row r="1057" spans="1:11" hidden="1">
      <c r="A1057" s="42" t="s">
        <v>1184</v>
      </c>
      <c r="B1057" s="42">
        <v>12</v>
      </c>
      <c r="C1057" s="42">
        <v>429.92</v>
      </c>
      <c r="D1057" s="43">
        <v>5159.04</v>
      </c>
      <c r="E1057" s="44">
        <v>0</v>
      </c>
      <c r="F1057" s="44">
        <v>0.44500000000000001</v>
      </c>
      <c r="G1057" s="42" t="s">
        <v>5</v>
      </c>
      <c r="H1057" s="42">
        <v>3.2876712000000002E-2</v>
      </c>
      <c r="I1057" s="42">
        <v>0.49315068499999998</v>
      </c>
      <c r="J1057" s="42">
        <v>0.82191780800000003</v>
      </c>
      <c r="K1057" s="42">
        <v>1.8082191780000001</v>
      </c>
    </row>
    <row r="1058" spans="1:11" hidden="1">
      <c r="A1058" s="42" t="s">
        <v>1185</v>
      </c>
      <c r="B1058" s="42">
        <v>36</v>
      </c>
      <c r="C1058" s="42">
        <v>142.02000000000001</v>
      </c>
      <c r="D1058" s="43">
        <v>5112.72</v>
      </c>
      <c r="E1058" s="44">
        <v>0</v>
      </c>
      <c r="F1058" s="44">
        <v>0.44400000000000001</v>
      </c>
      <c r="G1058" s="42" t="s">
        <v>5</v>
      </c>
      <c r="H1058" s="42">
        <v>9.8630137000000007E-2</v>
      </c>
      <c r="I1058" s="42">
        <v>1.4794520550000001</v>
      </c>
      <c r="J1058" s="42">
        <v>2.4657534249999999</v>
      </c>
      <c r="K1058" s="42">
        <v>5.4246575339999996</v>
      </c>
    </row>
    <row r="1059" spans="1:11" hidden="1">
      <c r="A1059" s="42" t="s">
        <v>1186</v>
      </c>
      <c r="B1059" s="42">
        <v>8</v>
      </c>
      <c r="C1059" s="42">
        <v>637.89</v>
      </c>
      <c r="D1059" s="43">
        <v>5103.12</v>
      </c>
      <c r="E1059" s="44">
        <v>0</v>
      </c>
      <c r="F1059" s="44">
        <v>0.44400000000000001</v>
      </c>
      <c r="G1059" s="42" t="s">
        <v>5</v>
      </c>
      <c r="H1059" s="42">
        <v>2.1917808E-2</v>
      </c>
      <c r="I1059" s="42">
        <v>0.32876712299999999</v>
      </c>
      <c r="J1059" s="42">
        <v>0.54794520499999999</v>
      </c>
      <c r="K1059" s="42">
        <v>1.2054794520000001</v>
      </c>
    </row>
    <row r="1060" spans="1:11" hidden="1">
      <c r="A1060" s="42" t="s">
        <v>1187</v>
      </c>
      <c r="B1060" s="42">
        <v>12</v>
      </c>
      <c r="C1060" s="42">
        <v>422.95</v>
      </c>
      <c r="D1060" s="43">
        <v>5075.3999999999996</v>
      </c>
      <c r="E1060" s="44">
        <v>0</v>
      </c>
      <c r="F1060" s="44">
        <v>0.443</v>
      </c>
      <c r="G1060" s="42" t="s">
        <v>5</v>
      </c>
      <c r="H1060" s="42">
        <v>3.2876712000000002E-2</v>
      </c>
      <c r="I1060" s="42">
        <v>0.49315068499999998</v>
      </c>
      <c r="J1060" s="42">
        <v>0.82191780800000003</v>
      </c>
      <c r="K1060" s="42">
        <v>1.8082191780000001</v>
      </c>
    </row>
    <row r="1061" spans="1:11" hidden="1">
      <c r="A1061" s="42" t="s">
        <v>1188</v>
      </c>
      <c r="B1061" s="42">
        <v>21</v>
      </c>
      <c r="C1061" s="42">
        <v>236.11</v>
      </c>
      <c r="D1061" s="43">
        <v>4958.3100000000004</v>
      </c>
      <c r="E1061" s="44">
        <v>0</v>
      </c>
      <c r="F1061" s="44">
        <v>0.443</v>
      </c>
      <c r="G1061" s="42" t="s">
        <v>5</v>
      </c>
      <c r="H1061" s="42">
        <v>5.7534246999999997E-2</v>
      </c>
      <c r="I1061" s="42">
        <v>0.86301369900000002</v>
      </c>
      <c r="J1061" s="42">
        <v>1.438356164</v>
      </c>
      <c r="K1061" s="42">
        <v>3.1643835619999998</v>
      </c>
    </row>
    <row r="1062" spans="1:11" hidden="1">
      <c r="A1062" s="42" t="s">
        <v>1189</v>
      </c>
      <c r="B1062" s="42">
        <v>22</v>
      </c>
      <c r="C1062" s="42">
        <v>224.36</v>
      </c>
      <c r="D1062" s="43">
        <v>4935.92</v>
      </c>
      <c r="E1062" s="44">
        <v>0</v>
      </c>
      <c r="F1062" s="44">
        <v>0.442</v>
      </c>
      <c r="G1062" s="42" t="s">
        <v>5</v>
      </c>
      <c r="H1062" s="42">
        <v>6.0273973000000002E-2</v>
      </c>
      <c r="I1062" s="42">
        <v>0.90410958900000005</v>
      </c>
      <c r="J1062" s="42">
        <v>1.506849315</v>
      </c>
      <c r="K1062" s="42">
        <v>3.3150684930000001</v>
      </c>
    </row>
    <row r="1063" spans="1:11" hidden="1">
      <c r="A1063" s="42" t="s">
        <v>1190</v>
      </c>
      <c r="B1063" s="42">
        <v>33</v>
      </c>
      <c r="C1063" s="42">
        <v>147.38999999999999</v>
      </c>
      <c r="D1063" s="43">
        <v>4863.87</v>
      </c>
      <c r="E1063" s="44">
        <v>0</v>
      </c>
      <c r="F1063" s="44">
        <v>0.442</v>
      </c>
      <c r="G1063" s="42" t="s">
        <v>5</v>
      </c>
      <c r="H1063" s="42">
        <v>9.0410958999999999E-2</v>
      </c>
      <c r="I1063" s="42">
        <v>1.3561643839999999</v>
      </c>
      <c r="J1063" s="42">
        <v>2.2602739729999999</v>
      </c>
      <c r="K1063" s="42">
        <v>4.9726027400000001</v>
      </c>
    </row>
    <row r="1064" spans="1:11" hidden="1">
      <c r="A1064" s="42" t="s">
        <v>1191</v>
      </c>
      <c r="B1064" s="42">
        <v>15</v>
      </c>
      <c r="C1064" s="42">
        <v>322.8</v>
      </c>
      <c r="D1064" s="43">
        <v>4842</v>
      </c>
      <c r="E1064" s="44">
        <v>0</v>
      </c>
      <c r="F1064" s="44">
        <v>0.441</v>
      </c>
      <c r="G1064" s="42" t="s">
        <v>5</v>
      </c>
      <c r="H1064" s="42">
        <v>4.1095890000000003E-2</v>
      </c>
      <c r="I1064" s="42">
        <v>0.61643835599999997</v>
      </c>
      <c r="J1064" s="42">
        <v>1.0273972600000001</v>
      </c>
      <c r="K1064" s="42">
        <v>2.2602739729999999</v>
      </c>
    </row>
    <row r="1065" spans="1:11" hidden="1">
      <c r="A1065" s="42" t="s">
        <v>1192</v>
      </c>
      <c r="B1065" s="42">
        <v>14</v>
      </c>
      <c r="C1065" s="42">
        <v>345.53</v>
      </c>
      <c r="D1065" s="43">
        <v>4837.42</v>
      </c>
      <c r="E1065" s="44">
        <v>0</v>
      </c>
      <c r="F1065" s="44">
        <v>0.441</v>
      </c>
      <c r="G1065" s="42" t="s">
        <v>5</v>
      </c>
      <c r="H1065" s="42">
        <v>3.8356163999999998E-2</v>
      </c>
      <c r="I1065" s="42">
        <v>0.57534246600000005</v>
      </c>
      <c r="J1065" s="42">
        <v>0.95890410999999998</v>
      </c>
      <c r="K1065" s="42">
        <v>2.109589041</v>
      </c>
    </row>
    <row r="1066" spans="1:11" hidden="1">
      <c r="A1066" s="42" t="s">
        <v>1193</v>
      </c>
      <c r="B1066" s="42">
        <v>14</v>
      </c>
      <c r="C1066" s="42">
        <v>345.47</v>
      </c>
      <c r="D1066" s="43">
        <v>4836.58</v>
      </c>
      <c r="E1066" s="44">
        <v>0</v>
      </c>
      <c r="F1066" s="44">
        <v>0.44</v>
      </c>
      <c r="G1066" s="42" t="s">
        <v>5</v>
      </c>
      <c r="H1066" s="42">
        <v>3.8356163999999998E-2</v>
      </c>
      <c r="I1066" s="42">
        <v>0.57534246600000005</v>
      </c>
      <c r="J1066" s="42">
        <v>0.95890410999999998</v>
      </c>
      <c r="K1066" s="42">
        <v>2.109589041</v>
      </c>
    </row>
    <row r="1067" spans="1:11" hidden="1">
      <c r="A1067" s="42" t="s">
        <v>1194</v>
      </c>
      <c r="B1067" s="42">
        <v>13</v>
      </c>
      <c r="C1067" s="42">
        <v>369.69</v>
      </c>
      <c r="D1067" s="43">
        <v>4805.97</v>
      </c>
      <c r="E1067" s="44">
        <v>0</v>
      </c>
      <c r="F1067" s="44">
        <v>0.44</v>
      </c>
      <c r="G1067" s="42" t="s">
        <v>5</v>
      </c>
      <c r="H1067" s="42">
        <v>3.5616438E-2</v>
      </c>
      <c r="I1067" s="42">
        <v>0.53424657499999995</v>
      </c>
      <c r="J1067" s="42">
        <v>0.890410959</v>
      </c>
      <c r="K1067" s="42">
        <v>1.95890411</v>
      </c>
    </row>
    <row r="1068" spans="1:11" hidden="1">
      <c r="A1068" s="42" t="s">
        <v>1195</v>
      </c>
      <c r="B1068" s="42">
        <v>7</v>
      </c>
      <c r="C1068" s="42">
        <v>685.11</v>
      </c>
      <c r="D1068" s="43">
        <v>4795.7700000000004</v>
      </c>
      <c r="E1068" s="44">
        <v>0</v>
      </c>
      <c r="F1068" s="44">
        <v>0.439</v>
      </c>
      <c r="G1068" s="42" t="s">
        <v>5</v>
      </c>
      <c r="H1068" s="42">
        <v>1.9178081999999999E-2</v>
      </c>
      <c r="I1068" s="42">
        <v>0.28767123300000003</v>
      </c>
      <c r="J1068" s="42">
        <v>0.47945205499999999</v>
      </c>
      <c r="K1068" s="42">
        <v>1.054794521</v>
      </c>
    </row>
    <row r="1069" spans="1:11" hidden="1">
      <c r="A1069" s="42" t="s">
        <v>1196</v>
      </c>
      <c r="B1069" s="42">
        <v>8</v>
      </c>
      <c r="C1069" s="42">
        <v>596.59</v>
      </c>
      <c r="D1069" s="43">
        <v>4772.72</v>
      </c>
      <c r="E1069" s="44">
        <v>0</v>
      </c>
      <c r="F1069" s="44">
        <v>0.439</v>
      </c>
      <c r="G1069" s="42" t="s">
        <v>5</v>
      </c>
      <c r="H1069" s="42">
        <v>2.1917808E-2</v>
      </c>
      <c r="I1069" s="42">
        <v>0.32876712299999999</v>
      </c>
      <c r="J1069" s="42">
        <v>0.54794520499999999</v>
      </c>
      <c r="K1069" s="42">
        <v>1.2054794520000001</v>
      </c>
    </row>
    <row r="1070" spans="1:11" hidden="1">
      <c r="A1070" s="42" t="s">
        <v>1197</v>
      </c>
      <c r="B1070" s="42">
        <v>24</v>
      </c>
      <c r="C1070" s="42">
        <v>198.72</v>
      </c>
      <c r="D1070" s="43">
        <v>4769.28</v>
      </c>
      <c r="E1070" s="44">
        <v>0</v>
      </c>
      <c r="F1070" s="44">
        <v>0.438</v>
      </c>
      <c r="G1070" s="42" t="s">
        <v>5</v>
      </c>
      <c r="H1070" s="42">
        <v>6.5753425000000004E-2</v>
      </c>
      <c r="I1070" s="42">
        <v>0.98630136999999996</v>
      </c>
      <c r="J1070" s="42">
        <v>1.6438356160000001</v>
      </c>
      <c r="K1070" s="42">
        <v>3.6164383560000002</v>
      </c>
    </row>
    <row r="1071" spans="1:11" hidden="1">
      <c r="A1071" s="42" t="s">
        <v>1198</v>
      </c>
      <c r="B1071" s="42">
        <v>21</v>
      </c>
      <c r="C1071" s="42">
        <v>227.07</v>
      </c>
      <c r="D1071" s="43">
        <v>4768.47</v>
      </c>
      <c r="E1071" s="44">
        <v>0</v>
      </c>
      <c r="F1071" s="44">
        <v>0.437</v>
      </c>
      <c r="G1071" s="42" t="s">
        <v>5</v>
      </c>
      <c r="H1071" s="42">
        <v>5.7534246999999997E-2</v>
      </c>
      <c r="I1071" s="42">
        <v>0.86301369900000002</v>
      </c>
      <c r="J1071" s="42">
        <v>1.438356164</v>
      </c>
      <c r="K1071" s="42">
        <v>3.1643835619999998</v>
      </c>
    </row>
    <row r="1072" spans="1:11" hidden="1">
      <c r="A1072" s="42" t="s">
        <v>1199</v>
      </c>
      <c r="B1072" s="42">
        <v>3</v>
      </c>
      <c r="C1072" s="42">
        <v>1583.85</v>
      </c>
      <c r="D1072" s="43">
        <v>4751.55</v>
      </c>
      <c r="E1072" s="44">
        <v>0</v>
      </c>
      <c r="F1072" s="44">
        <v>0.437</v>
      </c>
      <c r="G1072" s="42" t="s">
        <v>5</v>
      </c>
      <c r="H1072" s="42">
        <v>8.2191780000000006E-3</v>
      </c>
      <c r="I1072" s="42">
        <v>0.123287671</v>
      </c>
      <c r="J1072" s="42">
        <v>0.20547945200000001</v>
      </c>
      <c r="K1072" s="42">
        <v>0.45205479500000001</v>
      </c>
    </row>
    <row r="1073" spans="1:11" hidden="1">
      <c r="A1073" s="42" t="s">
        <v>1200</v>
      </c>
      <c r="B1073" s="42">
        <v>8</v>
      </c>
      <c r="C1073" s="42">
        <v>593.91999999999996</v>
      </c>
      <c r="D1073" s="43">
        <v>4751.3599999999997</v>
      </c>
      <c r="E1073" s="44">
        <v>0</v>
      </c>
      <c r="F1073" s="44">
        <v>0.436</v>
      </c>
      <c r="G1073" s="42" t="s">
        <v>5</v>
      </c>
      <c r="H1073" s="42">
        <v>2.1917808E-2</v>
      </c>
      <c r="I1073" s="42">
        <v>0.32876712299999999</v>
      </c>
      <c r="J1073" s="42">
        <v>0.54794520499999999</v>
      </c>
      <c r="K1073" s="42">
        <v>1.2054794520000001</v>
      </c>
    </row>
    <row r="1074" spans="1:11" hidden="1">
      <c r="A1074" s="42" t="s">
        <v>1201</v>
      </c>
      <c r="B1074" s="42">
        <v>25</v>
      </c>
      <c r="C1074" s="42">
        <v>189.79</v>
      </c>
      <c r="D1074" s="43">
        <v>4744.75</v>
      </c>
      <c r="E1074" s="44">
        <v>0</v>
      </c>
      <c r="F1074" s="44">
        <v>0.436</v>
      </c>
      <c r="G1074" s="42" t="s">
        <v>5</v>
      </c>
      <c r="H1074" s="42">
        <v>6.8493151000000002E-2</v>
      </c>
      <c r="I1074" s="42">
        <v>1.0273972600000001</v>
      </c>
      <c r="J1074" s="42">
        <v>1.712328767</v>
      </c>
      <c r="K1074" s="42">
        <v>3.7671232880000001</v>
      </c>
    </row>
    <row r="1075" spans="1:11" hidden="1">
      <c r="A1075" s="42" t="s">
        <v>1202</v>
      </c>
      <c r="B1075" s="42">
        <v>19</v>
      </c>
      <c r="C1075" s="42">
        <v>246.45</v>
      </c>
      <c r="D1075" s="43">
        <v>4682.55</v>
      </c>
      <c r="E1075" s="44">
        <v>0</v>
      </c>
      <c r="F1075" s="44">
        <v>0.435</v>
      </c>
      <c r="G1075" s="42" t="s">
        <v>5</v>
      </c>
      <c r="H1075" s="42">
        <v>5.2054795000000001E-2</v>
      </c>
      <c r="I1075" s="42">
        <v>0.780821918</v>
      </c>
      <c r="J1075" s="42">
        <v>1.3013698629999999</v>
      </c>
      <c r="K1075" s="42">
        <v>2.8630136990000001</v>
      </c>
    </row>
    <row r="1076" spans="1:11" hidden="1">
      <c r="A1076" s="42" t="s">
        <v>1203</v>
      </c>
      <c r="B1076" s="42">
        <v>12</v>
      </c>
      <c r="C1076" s="42">
        <v>388.66</v>
      </c>
      <c r="D1076" s="43">
        <v>4663.92</v>
      </c>
      <c r="E1076" s="44">
        <v>0</v>
      </c>
      <c r="F1076" s="44">
        <v>0.435</v>
      </c>
      <c r="G1076" s="42" t="s">
        <v>5</v>
      </c>
      <c r="H1076" s="42">
        <v>3.2876712000000002E-2</v>
      </c>
      <c r="I1076" s="42">
        <v>0.49315068499999998</v>
      </c>
      <c r="J1076" s="42">
        <v>0.82191780800000003</v>
      </c>
      <c r="K1076" s="42">
        <v>1.8082191780000001</v>
      </c>
    </row>
    <row r="1077" spans="1:11" hidden="1">
      <c r="A1077" s="42" t="s">
        <v>1204</v>
      </c>
      <c r="B1077" s="42">
        <v>26</v>
      </c>
      <c r="C1077" s="42">
        <v>179.16</v>
      </c>
      <c r="D1077" s="43">
        <v>4658.16</v>
      </c>
      <c r="E1077" s="44">
        <v>0</v>
      </c>
      <c r="F1077" s="44">
        <v>0.434</v>
      </c>
      <c r="G1077" s="42" t="s">
        <v>5</v>
      </c>
      <c r="H1077" s="42">
        <v>7.1232877E-2</v>
      </c>
      <c r="I1077" s="42">
        <v>1.068493151</v>
      </c>
      <c r="J1077" s="42">
        <v>1.780821918</v>
      </c>
      <c r="K1077" s="42">
        <v>3.9178082189999999</v>
      </c>
    </row>
    <row r="1078" spans="1:11" hidden="1">
      <c r="A1078" s="42" t="s">
        <v>1205</v>
      </c>
      <c r="B1078" s="42">
        <v>33</v>
      </c>
      <c r="C1078" s="42">
        <v>141.12</v>
      </c>
      <c r="D1078" s="43">
        <v>4656.96</v>
      </c>
      <c r="E1078" s="44">
        <v>0</v>
      </c>
      <c r="F1078" s="44">
        <v>0.434</v>
      </c>
      <c r="G1078" s="42" t="s">
        <v>5</v>
      </c>
      <c r="H1078" s="42">
        <v>9.0410958999999999E-2</v>
      </c>
      <c r="I1078" s="42">
        <v>1.3561643839999999</v>
      </c>
      <c r="J1078" s="42">
        <v>2.2602739729999999</v>
      </c>
      <c r="K1078" s="42">
        <v>4.9726027400000001</v>
      </c>
    </row>
    <row r="1079" spans="1:11" hidden="1">
      <c r="A1079" s="42" t="s">
        <v>1206</v>
      </c>
      <c r="B1079" s="42">
        <v>20</v>
      </c>
      <c r="C1079" s="42">
        <v>232.02</v>
      </c>
      <c r="D1079" s="43">
        <v>4640.3999999999996</v>
      </c>
      <c r="E1079" s="44">
        <v>0</v>
      </c>
      <c r="F1079" s="44">
        <v>0.433</v>
      </c>
      <c r="G1079" s="42" t="s">
        <v>5</v>
      </c>
      <c r="H1079" s="42">
        <v>5.4794520999999999E-2</v>
      </c>
      <c r="I1079" s="42">
        <v>0.82191780800000003</v>
      </c>
      <c r="J1079" s="42">
        <v>1.3698630140000001</v>
      </c>
      <c r="K1079" s="42">
        <v>3.0136986299999999</v>
      </c>
    </row>
    <row r="1080" spans="1:11" hidden="1">
      <c r="A1080" s="42" t="s">
        <v>1207</v>
      </c>
      <c r="B1080" s="42">
        <v>27</v>
      </c>
      <c r="C1080" s="42">
        <v>171.39</v>
      </c>
      <c r="D1080" s="43">
        <v>4627.53</v>
      </c>
      <c r="E1080" s="44">
        <v>0</v>
      </c>
      <c r="F1080" s="44">
        <v>0.433</v>
      </c>
      <c r="G1080" s="42" t="s">
        <v>5</v>
      </c>
      <c r="H1080" s="42">
        <v>7.3972602999999998E-2</v>
      </c>
      <c r="I1080" s="42">
        <v>1.109589041</v>
      </c>
      <c r="J1080" s="42">
        <v>1.8493150679999999</v>
      </c>
      <c r="K1080" s="42">
        <v>4.0684931510000002</v>
      </c>
    </row>
    <row r="1081" spans="1:11" hidden="1">
      <c r="A1081" s="42" t="s">
        <v>1208</v>
      </c>
      <c r="B1081" s="42">
        <v>5</v>
      </c>
      <c r="C1081" s="42">
        <v>919.6</v>
      </c>
      <c r="D1081" s="43">
        <v>4598</v>
      </c>
      <c r="E1081" s="44">
        <v>0</v>
      </c>
      <c r="F1081" s="44">
        <v>0.432</v>
      </c>
      <c r="G1081" s="42" t="s">
        <v>5</v>
      </c>
      <c r="H1081" s="42">
        <v>1.369863E-2</v>
      </c>
      <c r="I1081" s="42">
        <v>0.20547945200000001</v>
      </c>
      <c r="J1081" s="42">
        <v>0.34246575299999998</v>
      </c>
      <c r="K1081" s="42">
        <v>0.75342465800000002</v>
      </c>
    </row>
    <row r="1082" spans="1:11" hidden="1">
      <c r="A1082" s="42" t="s">
        <v>1209</v>
      </c>
      <c r="B1082" s="42">
        <v>20</v>
      </c>
      <c r="C1082" s="42">
        <v>229.22</v>
      </c>
      <c r="D1082" s="43">
        <v>4584.3999999999996</v>
      </c>
      <c r="E1082" s="44">
        <v>0</v>
      </c>
      <c r="F1082" s="44">
        <v>0.432</v>
      </c>
      <c r="G1082" s="42" t="s">
        <v>5</v>
      </c>
      <c r="H1082" s="42">
        <v>5.4794520999999999E-2</v>
      </c>
      <c r="I1082" s="42">
        <v>0.82191780800000003</v>
      </c>
      <c r="J1082" s="42">
        <v>1.3698630140000001</v>
      </c>
      <c r="K1082" s="42">
        <v>3.0136986299999999</v>
      </c>
    </row>
    <row r="1083" spans="1:11" hidden="1">
      <c r="A1083" s="42" t="s">
        <v>1210</v>
      </c>
      <c r="B1083" s="42">
        <v>12</v>
      </c>
      <c r="C1083" s="42">
        <v>381.99</v>
      </c>
      <c r="D1083" s="43">
        <v>4583.88</v>
      </c>
      <c r="E1083" s="44">
        <v>0</v>
      </c>
      <c r="F1083" s="44">
        <v>0.43099999999999999</v>
      </c>
      <c r="G1083" s="42" t="s">
        <v>5</v>
      </c>
      <c r="H1083" s="42">
        <v>3.2876712000000002E-2</v>
      </c>
      <c r="I1083" s="42">
        <v>0.49315068499999998</v>
      </c>
      <c r="J1083" s="42">
        <v>0.82191780800000003</v>
      </c>
      <c r="K1083" s="42">
        <v>1.8082191780000001</v>
      </c>
    </row>
    <row r="1084" spans="1:11" hidden="1">
      <c r="A1084" s="42" t="s">
        <v>1211</v>
      </c>
      <c r="B1084" s="42">
        <v>26</v>
      </c>
      <c r="C1084" s="42">
        <v>176.22</v>
      </c>
      <c r="D1084" s="43">
        <v>4581.72</v>
      </c>
      <c r="E1084" s="44">
        <v>0</v>
      </c>
      <c r="F1084" s="44">
        <v>0.43099999999999999</v>
      </c>
      <c r="G1084" s="42" t="s">
        <v>5</v>
      </c>
      <c r="H1084" s="42">
        <v>7.1232877E-2</v>
      </c>
      <c r="I1084" s="42">
        <v>1.068493151</v>
      </c>
      <c r="J1084" s="42">
        <v>1.780821918</v>
      </c>
      <c r="K1084" s="42">
        <v>3.9178082189999999</v>
      </c>
    </row>
    <row r="1085" spans="1:11" hidden="1">
      <c r="A1085" s="42" t="s">
        <v>1212</v>
      </c>
      <c r="B1085" s="42">
        <v>17</v>
      </c>
      <c r="C1085" s="42">
        <v>269.5</v>
      </c>
      <c r="D1085" s="43">
        <v>4581.5</v>
      </c>
      <c r="E1085" s="44">
        <v>0</v>
      </c>
      <c r="F1085" s="44">
        <v>0.43</v>
      </c>
      <c r="G1085" s="42" t="s">
        <v>5</v>
      </c>
      <c r="H1085" s="42">
        <v>4.6575341999999999E-2</v>
      </c>
      <c r="I1085" s="42">
        <v>0.69863013699999998</v>
      </c>
      <c r="J1085" s="42">
        <v>1.164383562</v>
      </c>
      <c r="K1085" s="42">
        <v>2.561643836</v>
      </c>
    </row>
    <row r="1086" spans="1:11" hidden="1">
      <c r="A1086" s="42" t="s">
        <v>1213</v>
      </c>
      <c r="B1086" s="42">
        <v>30</v>
      </c>
      <c r="C1086" s="42">
        <v>152.44999999999999</v>
      </c>
      <c r="D1086" s="43">
        <v>4573.5</v>
      </c>
      <c r="E1086" s="44">
        <v>0</v>
      </c>
      <c r="F1086" s="44">
        <v>0.43</v>
      </c>
      <c r="G1086" s="42" t="s">
        <v>5</v>
      </c>
      <c r="H1086" s="42">
        <v>8.2191781000000005E-2</v>
      </c>
      <c r="I1086" s="42">
        <v>1.2328767119999999</v>
      </c>
      <c r="J1086" s="42">
        <v>2.0547945209999998</v>
      </c>
      <c r="K1086" s="42">
        <v>4.5205479449999997</v>
      </c>
    </row>
    <row r="1087" spans="1:11" hidden="1">
      <c r="A1087" s="42" t="s">
        <v>1214</v>
      </c>
      <c r="B1087" s="42">
        <v>39</v>
      </c>
      <c r="C1087" s="42">
        <v>117.06</v>
      </c>
      <c r="D1087" s="43">
        <v>4565.34</v>
      </c>
      <c r="E1087" s="44">
        <v>0</v>
      </c>
      <c r="F1087" s="44">
        <v>0.42899999999999999</v>
      </c>
      <c r="G1087" s="42" t="s">
        <v>5</v>
      </c>
      <c r="H1087" s="42">
        <v>0.106849315</v>
      </c>
      <c r="I1087" s="42">
        <v>1.602739726</v>
      </c>
      <c r="J1087" s="42">
        <v>2.671232877</v>
      </c>
      <c r="K1087" s="42">
        <v>5.8767123290000001</v>
      </c>
    </row>
    <row r="1088" spans="1:11" hidden="1">
      <c r="A1088" s="42" t="s">
        <v>1215</v>
      </c>
      <c r="B1088" s="42">
        <v>26</v>
      </c>
      <c r="C1088" s="42">
        <v>175.54</v>
      </c>
      <c r="D1088" s="43">
        <v>4564.04</v>
      </c>
      <c r="E1088" s="44">
        <v>0</v>
      </c>
      <c r="F1088" s="44">
        <v>0.42899999999999999</v>
      </c>
      <c r="G1088" s="42" t="s">
        <v>5</v>
      </c>
      <c r="H1088" s="42">
        <v>7.1232877E-2</v>
      </c>
      <c r="I1088" s="42">
        <v>1.068493151</v>
      </c>
      <c r="J1088" s="42">
        <v>1.780821918</v>
      </c>
      <c r="K1088" s="42">
        <v>3.9178082189999999</v>
      </c>
    </row>
    <row r="1089" spans="1:11" hidden="1">
      <c r="A1089" s="42" t="s">
        <v>1216</v>
      </c>
      <c r="B1089" s="42">
        <v>15</v>
      </c>
      <c r="C1089" s="42">
        <v>302.56</v>
      </c>
      <c r="D1089" s="43">
        <v>4538.3999999999996</v>
      </c>
      <c r="E1089" s="44">
        <v>0</v>
      </c>
      <c r="F1089" s="44">
        <v>0.42799999999999999</v>
      </c>
      <c r="G1089" s="42" t="s">
        <v>5</v>
      </c>
      <c r="H1089" s="42">
        <v>4.1095890000000003E-2</v>
      </c>
      <c r="I1089" s="42">
        <v>0.61643835599999997</v>
      </c>
      <c r="J1089" s="42">
        <v>1.0273972600000001</v>
      </c>
      <c r="K1089" s="42">
        <v>2.2602739729999999</v>
      </c>
    </row>
    <row r="1090" spans="1:11" hidden="1">
      <c r="A1090" s="42" t="s">
        <v>1217</v>
      </c>
      <c r="B1090" s="42">
        <v>8</v>
      </c>
      <c r="C1090" s="42">
        <v>565.53</v>
      </c>
      <c r="D1090" s="43">
        <v>4524.24</v>
      </c>
      <c r="E1090" s="44">
        <v>0</v>
      </c>
      <c r="F1090" s="44">
        <v>0.42699999999999999</v>
      </c>
      <c r="G1090" s="42" t="s">
        <v>5</v>
      </c>
      <c r="H1090" s="42">
        <v>2.1917808E-2</v>
      </c>
      <c r="I1090" s="42">
        <v>0.32876712299999999</v>
      </c>
      <c r="J1090" s="42">
        <v>0.54794520499999999</v>
      </c>
      <c r="K1090" s="42">
        <v>1.2054794520000001</v>
      </c>
    </row>
    <row r="1091" spans="1:11" hidden="1">
      <c r="A1091" s="42" t="s">
        <v>1218</v>
      </c>
      <c r="B1091" s="42">
        <v>11</v>
      </c>
      <c r="C1091" s="42">
        <v>410.67</v>
      </c>
      <c r="D1091" s="43">
        <v>4517.37</v>
      </c>
      <c r="E1091" s="44">
        <v>0</v>
      </c>
      <c r="F1091" s="44">
        <v>0.42699999999999999</v>
      </c>
      <c r="G1091" s="42" t="s">
        <v>5</v>
      </c>
      <c r="H1091" s="42">
        <v>3.0136986000000001E-2</v>
      </c>
      <c r="I1091" s="42">
        <v>0.45205479500000001</v>
      </c>
      <c r="J1091" s="42">
        <v>0.75342465800000002</v>
      </c>
      <c r="K1091" s="42">
        <v>1.6575342470000001</v>
      </c>
    </row>
    <row r="1092" spans="1:11" hidden="1">
      <c r="A1092" s="42" t="s">
        <v>1219</v>
      </c>
      <c r="B1092" s="42">
        <v>23</v>
      </c>
      <c r="C1092" s="42">
        <v>196.33</v>
      </c>
      <c r="D1092" s="43">
        <v>4515.59</v>
      </c>
      <c r="E1092" s="44">
        <v>0</v>
      </c>
      <c r="F1092" s="44">
        <v>0.42599999999999999</v>
      </c>
      <c r="G1092" s="42" t="s">
        <v>5</v>
      </c>
      <c r="H1092" s="42">
        <v>6.3013699000000006E-2</v>
      </c>
      <c r="I1092" s="42">
        <v>0.94520547899999996</v>
      </c>
      <c r="J1092" s="42">
        <v>1.5753424659999999</v>
      </c>
      <c r="K1092" s="42">
        <v>3.4657534249999999</v>
      </c>
    </row>
    <row r="1093" spans="1:11" hidden="1">
      <c r="A1093" s="42" t="s">
        <v>1220</v>
      </c>
      <c r="B1093" s="42">
        <v>14</v>
      </c>
      <c r="C1093" s="42">
        <v>321.73</v>
      </c>
      <c r="D1093" s="43">
        <v>4504.22</v>
      </c>
      <c r="E1093" s="44">
        <v>0</v>
      </c>
      <c r="F1093" s="44">
        <v>0.42599999999999999</v>
      </c>
      <c r="G1093" s="42" t="s">
        <v>5</v>
      </c>
      <c r="H1093" s="42">
        <v>3.8356163999999998E-2</v>
      </c>
      <c r="I1093" s="42">
        <v>0.57534246600000005</v>
      </c>
      <c r="J1093" s="42">
        <v>0.95890410999999998</v>
      </c>
      <c r="K1093" s="42">
        <v>2.109589041</v>
      </c>
    </row>
    <row r="1094" spans="1:11" hidden="1">
      <c r="A1094" s="42" t="s">
        <v>1221</v>
      </c>
      <c r="B1094" s="42">
        <v>16</v>
      </c>
      <c r="C1094" s="42">
        <v>281.25</v>
      </c>
      <c r="D1094" s="43">
        <v>4500</v>
      </c>
      <c r="E1094" s="44">
        <v>0</v>
      </c>
      <c r="F1094" s="44">
        <v>0.42499999999999999</v>
      </c>
      <c r="G1094" s="42" t="s">
        <v>5</v>
      </c>
      <c r="H1094" s="42">
        <v>4.3835616000000001E-2</v>
      </c>
      <c r="I1094" s="42">
        <v>0.65753424699999996</v>
      </c>
      <c r="J1094" s="42">
        <v>1.0958904110000001</v>
      </c>
      <c r="K1094" s="42">
        <v>2.4109589040000001</v>
      </c>
    </row>
    <row r="1095" spans="1:11" hidden="1">
      <c r="A1095" s="42" t="s">
        <v>1222</v>
      </c>
      <c r="B1095" s="42">
        <v>32</v>
      </c>
      <c r="C1095" s="42">
        <v>140.24</v>
      </c>
      <c r="D1095" s="43">
        <v>4487.68</v>
      </c>
      <c r="E1095" s="44">
        <v>0</v>
      </c>
      <c r="F1095" s="44">
        <v>0.42499999999999999</v>
      </c>
      <c r="G1095" s="42" t="s">
        <v>5</v>
      </c>
      <c r="H1095" s="42">
        <v>8.7671233000000001E-2</v>
      </c>
      <c r="I1095" s="42">
        <v>1.3150684930000001</v>
      </c>
      <c r="J1095" s="42">
        <v>2.1917808220000001</v>
      </c>
      <c r="K1095" s="42">
        <v>4.8219178080000002</v>
      </c>
    </row>
    <row r="1096" spans="1:11" hidden="1">
      <c r="A1096" s="42" t="s">
        <v>1223</v>
      </c>
      <c r="B1096" s="42">
        <v>13</v>
      </c>
      <c r="C1096" s="42">
        <v>344.32</v>
      </c>
      <c r="D1096" s="43">
        <v>4476.16</v>
      </c>
      <c r="E1096" s="44">
        <v>0</v>
      </c>
      <c r="F1096" s="44">
        <v>0.42399999999999999</v>
      </c>
      <c r="G1096" s="42" t="s">
        <v>5</v>
      </c>
      <c r="H1096" s="42">
        <v>3.5616438E-2</v>
      </c>
      <c r="I1096" s="42">
        <v>0.53424657499999995</v>
      </c>
      <c r="J1096" s="42">
        <v>0.890410959</v>
      </c>
      <c r="K1096" s="42">
        <v>1.95890411</v>
      </c>
    </row>
    <row r="1097" spans="1:11" hidden="1">
      <c r="A1097" s="42" t="s">
        <v>1224</v>
      </c>
      <c r="B1097" s="42">
        <v>15</v>
      </c>
      <c r="C1097" s="42">
        <v>297.51</v>
      </c>
      <c r="D1097" s="43">
        <v>4462.6499999999996</v>
      </c>
      <c r="E1097" s="44">
        <v>0</v>
      </c>
      <c r="F1097" s="44">
        <v>0.42399999999999999</v>
      </c>
      <c r="G1097" s="42" t="s">
        <v>5</v>
      </c>
      <c r="H1097" s="42">
        <v>4.1095890000000003E-2</v>
      </c>
      <c r="I1097" s="42">
        <v>0.61643835599999997</v>
      </c>
      <c r="J1097" s="42">
        <v>1.0273972600000001</v>
      </c>
      <c r="K1097" s="42">
        <v>2.2602739729999999</v>
      </c>
    </row>
    <row r="1098" spans="1:11" hidden="1">
      <c r="A1098" s="42" t="s">
        <v>1225</v>
      </c>
      <c r="B1098" s="42">
        <v>35</v>
      </c>
      <c r="C1098" s="42">
        <v>126.22</v>
      </c>
      <c r="D1098" s="43">
        <v>4417.7</v>
      </c>
      <c r="E1098" s="44">
        <v>0</v>
      </c>
      <c r="F1098" s="44">
        <v>0.42299999999999999</v>
      </c>
      <c r="G1098" s="42" t="s">
        <v>5</v>
      </c>
      <c r="H1098" s="42">
        <v>9.5890410999999995E-2</v>
      </c>
      <c r="I1098" s="42">
        <v>1.438356164</v>
      </c>
      <c r="J1098" s="42">
        <v>2.3972602740000002</v>
      </c>
      <c r="K1098" s="42">
        <v>5.2739726029999998</v>
      </c>
    </row>
    <row r="1099" spans="1:11" hidden="1">
      <c r="A1099" s="42" t="s">
        <v>1226</v>
      </c>
      <c r="B1099" s="42">
        <v>11</v>
      </c>
      <c r="C1099" s="42">
        <v>400.62</v>
      </c>
      <c r="D1099" s="43">
        <v>4406.82</v>
      </c>
      <c r="E1099" s="44">
        <v>0</v>
      </c>
      <c r="F1099" s="44">
        <v>0.42299999999999999</v>
      </c>
      <c r="G1099" s="42" t="s">
        <v>5</v>
      </c>
      <c r="H1099" s="42">
        <v>3.0136986000000001E-2</v>
      </c>
      <c r="I1099" s="42">
        <v>0.45205479500000001</v>
      </c>
      <c r="J1099" s="42">
        <v>0.75342465800000002</v>
      </c>
      <c r="K1099" s="42">
        <v>1.6575342470000001</v>
      </c>
    </row>
    <row r="1100" spans="1:11" hidden="1">
      <c r="A1100" s="42" t="s">
        <v>1227</v>
      </c>
      <c r="B1100" s="42">
        <v>5</v>
      </c>
      <c r="C1100" s="42">
        <v>877.8</v>
      </c>
      <c r="D1100" s="43">
        <v>4389</v>
      </c>
      <c r="E1100" s="44">
        <v>0</v>
      </c>
      <c r="F1100" s="44">
        <v>0.42199999999999999</v>
      </c>
      <c r="G1100" s="42" t="s">
        <v>5</v>
      </c>
      <c r="H1100" s="42">
        <v>1.369863E-2</v>
      </c>
      <c r="I1100" s="42">
        <v>0.20547945200000001</v>
      </c>
      <c r="J1100" s="42">
        <v>0.34246575299999998</v>
      </c>
      <c r="K1100" s="42">
        <v>0.75342465800000002</v>
      </c>
    </row>
    <row r="1101" spans="1:11" hidden="1">
      <c r="A1101" s="42" t="s">
        <v>1228</v>
      </c>
      <c r="B1101" s="42">
        <v>5</v>
      </c>
      <c r="C1101" s="42">
        <v>872.24</v>
      </c>
      <c r="D1101" s="43">
        <v>4361.2</v>
      </c>
      <c r="E1101" s="44">
        <v>0</v>
      </c>
      <c r="F1101" s="44">
        <v>0.42199999999999999</v>
      </c>
      <c r="G1101" s="42" t="s">
        <v>5</v>
      </c>
      <c r="H1101" s="42">
        <v>1.369863E-2</v>
      </c>
      <c r="I1101" s="42">
        <v>0.20547945200000001</v>
      </c>
      <c r="J1101" s="42">
        <v>0.34246575299999998</v>
      </c>
      <c r="K1101" s="42">
        <v>0.75342465800000002</v>
      </c>
    </row>
    <row r="1102" spans="1:11" hidden="1">
      <c r="A1102" s="42" t="s">
        <v>1229</v>
      </c>
      <c r="B1102" s="42">
        <v>19</v>
      </c>
      <c r="C1102" s="42">
        <v>229.48</v>
      </c>
      <c r="D1102" s="43">
        <v>4360.12</v>
      </c>
      <c r="E1102" s="44">
        <v>0</v>
      </c>
      <c r="F1102" s="44">
        <v>0.42099999999999999</v>
      </c>
      <c r="G1102" s="42" t="s">
        <v>5</v>
      </c>
      <c r="H1102" s="42">
        <v>5.2054795000000001E-2</v>
      </c>
      <c r="I1102" s="42">
        <v>0.780821918</v>
      </c>
      <c r="J1102" s="42">
        <v>1.3013698629999999</v>
      </c>
      <c r="K1102" s="42">
        <v>2.8630136990000001</v>
      </c>
    </row>
    <row r="1103" spans="1:11" hidden="1">
      <c r="A1103" s="42" t="s">
        <v>1230</v>
      </c>
      <c r="B1103" s="42">
        <v>29</v>
      </c>
      <c r="C1103" s="42">
        <v>149.47999999999999</v>
      </c>
      <c r="D1103" s="43">
        <v>4334.92</v>
      </c>
      <c r="E1103" s="44">
        <v>0</v>
      </c>
      <c r="F1103" s="44">
        <v>0.42099999999999999</v>
      </c>
      <c r="G1103" s="42" t="s">
        <v>5</v>
      </c>
      <c r="H1103" s="42">
        <v>7.9452054999999994E-2</v>
      </c>
      <c r="I1103" s="42">
        <v>1.1917808219999999</v>
      </c>
      <c r="J1103" s="42">
        <v>1.9863013700000001</v>
      </c>
      <c r="K1103" s="42">
        <v>4.3698630139999999</v>
      </c>
    </row>
    <row r="1104" spans="1:11" hidden="1">
      <c r="A1104" s="42" t="s">
        <v>1231</v>
      </c>
      <c r="B1104" s="42">
        <v>10</v>
      </c>
      <c r="C1104" s="42">
        <v>431.11</v>
      </c>
      <c r="D1104" s="43">
        <v>4311.1000000000004</v>
      </c>
      <c r="E1104" s="44">
        <v>0</v>
      </c>
      <c r="F1104" s="44">
        <v>0.42</v>
      </c>
      <c r="G1104" s="42" t="s">
        <v>5</v>
      </c>
      <c r="H1104" s="42">
        <v>2.739726E-2</v>
      </c>
      <c r="I1104" s="42">
        <v>0.41095890400000001</v>
      </c>
      <c r="J1104" s="42">
        <v>0.68493150700000005</v>
      </c>
      <c r="K1104" s="42">
        <v>1.506849315</v>
      </c>
    </row>
    <row r="1105" spans="1:11" hidden="1">
      <c r="A1105" s="42" t="s">
        <v>1232</v>
      </c>
      <c r="B1105" s="42">
        <v>14</v>
      </c>
      <c r="C1105" s="42">
        <v>307.81</v>
      </c>
      <c r="D1105" s="43">
        <v>4309.34</v>
      </c>
      <c r="E1105" s="44">
        <v>0</v>
      </c>
      <c r="F1105" s="44">
        <v>0.42</v>
      </c>
      <c r="G1105" s="42" t="s">
        <v>5</v>
      </c>
      <c r="H1105" s="42">
        <v>3.8356163999999998E-2</v>
      </c>
      <c r="I1105" s="42">
        <v>0.57534246600000005</v>
      </c>
      <c r="J1105" s="42">
        <v>0.95890410999999998</v>
      </c>
      <c r="K1105" s="42">
        <v>2.109589041</v>
      </c>
    </row>
    <row r="1106" spans="1:11" hidden="1">
      <c r="A1106" s="42" t="s">
        <v>1233</v>
      </c>
      <c r="B1106" s="42">
        <v>29</v>
      </c>
      <c r="C1106" s="42">
        <v>148.18</v>
      </c>
      <c r="D1106" s="43">
        <v>4297.22</v>
      </c>
      <c r="E1106" s="44">
        <v>0</v>
      </c>
      <c r="F1106" s="44">
        <v>0.41899999999999998</v>
      </c>
      <c r="G1106" s="42" t="s">
        <v>5</v>
      </c>
      <c r="H1106" s="42">
        <v>7.9452054999999994E-2</v>
      </c>
      <c r="I1106" s="42">
        <v>1.1917808219999999</v>
      </c>
      <c r="J1106" s="42">
        <v>1.9863013700000001</v>
      </c>
      <c r="K1106" s="42">
        <v>4.3698630139999999</v>
      </c>
    </row>
    <row r="1107" spans="1:11" hidden="1">
      <c r="A1107" s="42" t="s">
        <v>1234</v>
      </c>
      <c r="B1107" s="42">
        <v>14</v>
      </c>
      <c r="C1107" s="42">
        <v>305.58</v>
      </c>
      <c r="D1107" s="43">
        <v>4278.12</v>
      </c>
      <c r="E1107" s="44">
        <v>0</v>
      </c>
      <c r="F1107" s="44">
        <v>0.41899999999999998</v>
      </c>
      <c r="G1107" s="42" t="s">
        <v>5</v>
      </c>
      <c r="H1107" s="42">
        <v>3.8356163999999998E-2</v>
      </c>
      <c r="I1107" s="42">
        <v>0.57534246600000005</v>
      </c>
      <c r="J1107" s="42">
        <v>0.95890410999999998</v>
      </c>
      <c r="K1107" s="42">
        <v>2.109589041</v>
      </c>
    </row>
    <row r="1108" spans="1:11" hidden="1">
      <c r="A1108" s="42" t="s">
        <v>1235</v>
      </c>
      <c r="B1108" s="42">
        <v>21</v>
      </c>
      <c r="C1108" s="42">
        <v>203.58</v>
      </c>
      <c r="D1108" s="43">
        <v>4275.18</v>
      </c>
      <c r="E1108" s="44">
        <v>0</v>
      </c>
      <c r="F1108" s="44">
        <v>0.41799999999999998</v>
      </c>
      <c r="G1108" s="42" t="s">
        <v>5</v>
      </c>
      <c r="H1108" s="42">
        <v>5.7534246999999997E-2</v>
      </c>
      <c r="I1108" s="42">
        <v>0.86301369900000002</v>
      </c>
      <c r="J1108" s="42">
        <v>1.438356164</v>
      </c>
      <c r="K1108" s="42">
        <v>3.1643835619999998</v>
      </c>
    </row>
    <row r="1109" spans="1:11" hidden="1">
      <c r="A1109" s="42" t="s">
        <v>1236</v>
      </c>
      <c r="B1109" s="42">
        <v>3</v>
      </c>
      <c r="C1109" s="42">
        <v>1423.32</v>
      </c>
      <c r="D1109" s="43">
        <v>4269.96</v>
      </c>
      <c r="E1109" s="44">
        <v>0</v>
      </c>
      <c r="F1109" s="44">
        <v>0.41699999999999998</v>
      </c>
      <c r="G1109" s="42" t="s">
        <v>5</v>
      </c>
      <c r="H1109" s="42">
        <v>8.2191780000000006E-3</v>
      </c>
      <c r="I1109" s="42">
        <v>0.123287671</v>
      </c>
      <c r="J1109" s="42">
        <v>0.20547945200000001</v>
      </c>
      <c r="K1109" s="42">
        <v>0.45205479500000001</v>
      </c>
    </row>
    <row r="1110" spans="1:11" hidden="1">
      <c r="A1110" s="42" t="s">
        <v>1237</v>
      </c>
      <c r="B1110" s="42">
        <v>21</v>
      </c>
      <c r="C1110" s="42">
        <v>203.01</v>
      </c>
      <c r="D1110" s="43">
        <v>4263.21</v>
      </c>
      <c r="E1110" s="44">
        <v>0</v>
      </c>
      <c r="F1110" s="44">
        <v>0.41699999999999998</v>
      </c>
      <c r="G1110" s="42" t="s">
        <v>5</v>
      </c>
      <c r="H1110" s="42">
        <v>5.7534246999999997E-2</v>
      </c>
      <c r="I1110" s="42">
        <v>0.86301369900000002</v>
      </c>
      <c r="J1110" s="42">
        <v>1.438356164</v>
      </c>
      <c r="K1110" s="42">
        <v>3.1643835619999998</v>
      </c>
    </row>
    <row r="1111" spans="1:11" hidden="1">
      <c r="A1111" s="42" t="s">
        <v>1238</v>
      </c>
      <c r="B1111" s="42">
        <v>31</v>
      </c>
      <c r="C1111" s="42">
        <v>136.76</v>
      </c>
      <c r="D1111" s="43">
        <v>4239.5600000000004</v>
      </c>
      <c r="E1111" s="44">
        <v>0</v>
      </c>
      <c r="F1111" s="44">
        <v>0.41599999999999998</v>
      </c>
      <c r="G1111" s="42" t="s">
        <v>5</v>
      </c>
      <c r="H1111" s="42">
        <v>8.4931507000000003E-2</v>
      </c>
      <c r="I1111" s="42">
        <v>1.273972603</v>
      </c>
      <c r="J1111" s="42">
        <v>2.1232876709999999</v>
      </c>
      <c r="K1111" s="42">
        <v>4.6712328769999996</v>
      </c>
    </row>
    <row r="1112" spans="1:11" hidden="1">
      <c r="A1112" s="42" t="s">
        <v>1239</v>
      </c>
      <c r="B1112" s="42">
        <v>30</v>
      </c>
      <c r="C1112" s="42">
        <v>141.16</v>
      </c>
      <c r="D1112" s="43">
        <v>4234.8</v>
      </c>
      <c r="E1112" s="44">
        <v>0</v>
      </c>
      <c r="F1112" s="44">
        <v>0.41499999999999998</v>
      </c>
      <c r="G1112" s="42" t="s">
        <v>5</v>
      </c>
      <c r="H1112" s="42">
        <v>8.2191781000000005E-2</v>
      </c>
      <c r="I1112" s="42">
        <v>1.2328767119999999</v>
      </c>
      <c r="J1112" s="42">
        <v>2.0547945209999998</v>
      </c>
      <c r="K1112" s="42">
        <v>4.5205479449999997</v>
      </c>
    </row>
    <row r="1113" spans="1:11" hidden="1">
      <c r="A1113" s="42" t="s">
        <v>1240</v>
      </c>
      <c r="B1113" s="42">
        <v>30</v>
      </c>
      <c r="C1113" s="42">
        <v>141.16</v>
      </c>
      <c r="D1113" s="43">
        <v>4234.8</v>
      </c>
      <c r="E1113" s="44">
        <v>0</v>
      </c>
      <c r="F1113" s="44">
        <v>0.41499999999999998</v>
      </c>
      <c r="G1113" s="42" t="s">
        <v>5</v>
      </c>
      <c r="H1113" s="42">
        <v>8.2191781000000005E-2</v>
      </c>
      <c r="I1113" s="42">
        <v>1.2328767119999999</v>
      </c>
      <c r="J1113" s="42">
        <v>2.0547945209999998</v>
      </c>
      <c r="K1113" s="42">
        <v>4.5205479449999997</v>
      </c>
    </row>
    <row r="1114" spans="1:11" hidden="1">
      <c r="A1114" s="42" t="s">
        <v>1241</v>
      </c>
      <c r="B1114" s="42">
        <v>39</v>
      </c>
      <c r="C1114" s="42">
        <v>108.08</v>
      </c>
      <c r="D1114" s="43">
        <v>4215.12</v>
      </c>
      <c r="E1114" s="44">
        <v>0</v>
      </c>
      <c r="F1114" s="44">
        <v>0.41499999999999998</v>
      </c>
      <c r="G1114" s="42" t="s">
        <v>5</v>
      </c>
      <c r="H1114" s="42">
        <v>0.106849315</v>
      </c>
      <c r="I1114" s="42">
        <v>1.602739726</v>
      </c>
      <c r="J1114" s="42">
        <v>2.671232877</v>
      </c>
      <c r="K1114" s="42">
        <v>5.8767123290000001</v>
      </c>
    </row>
    <row r="1115" spans="1:11" hidden="1">
      <c r="A1115" s="42" t="s">
        <v>1242</v>
      </c>
      <c r="B1115" s="42">
        <v>42</v>
      </c>
      <c r="C1115" s="42">
        <v>100.23</v>
      </c>
      <c r="D1115" s="43">
        <v>4209.66</v>
      </c>
      <c r="E1115" s="44">
        <v>0</v>
      </c>
      <c r="F1115" s="44">
        <v>0.41399999999999998</v>
      </c>
      <c r="G1115" s="42" t="s">
        <v>5</v>
      </c>
      <c r="H1115" s="42">
        <v>0.11506849299999999</v>
      </c>
      <c r="I1115" s="42">
        <v>1.726027397</v>
      </c>
      <c r="J1115" s="42">
        <v>2.8767123290000001</v>
      </c>
      <c r="K1115" s="42">
        <v>6.3287671230000004</v>
      </c>
    </row>
    <row r="1116" spans="1:11" hidden="1">
      <c r="A1116" s="42" t="s">
        <v>1243</v>
      </c>
      <c r="B1116" s="42">
        <v>25</v>
      </c>
      <c r="C1116" s="42">
        <v>164.18</v>
      </c>
      <c r="D1116" s="43">
        <v>4104.5</v>
      </c>
      <c r="E1116" s="44">
        <v>0</v>
      </c>
      <c r="F1116" s="44">
        <v>0.41399999999999998</v>
      </c>
      <c r="G1116" s="42" t="s">
        <v>5</v>
      </c>
      <c r="H1116" s="42">
        <v>6.8493151000000002E-2</v>
      </c>
      <c r="I1116" s="42">
        <v>1.0273972600000001</v>
      </c>
      <c r="J1116" s="42">
        <v>1.712328767</v>
      </c>
      <c r="K1116" s="42">
        <v>3.7671232880000001</v>
      </c>
    </row>
    <row r="1117" spans="1:11" hidden="1">
      <c r="A1117" s="42" t="s">
        <v>1244</v>
      </c>
      <c r="B1117" s="42">
        <v>25</v>
      </c>
      <c r="C1117" s="42">
        <v>162.35</v>
      </c>
      <c r="D1117" s="43">
        <v>4058.75</v>
      </c>
      <c r="E1117" s="44">
        <v>0</v>
      </c>
      <c r="F1117" s="44">
        <v>0.41299999999999998</v>
      </c>
      <c r="G1117" s="42" t="s">
        <v>5</v>
      </c>
      <c r="H1117" s="42">
        <v>6.8493151000000002E-2</v>
      </c>
      <c r="I1117" s="42">
        <v>1.0273972600000001</v>
      </c>
      <c r="J1117" s="42">
        <v>1.712328767</v>
      </c>
      <c r="K1117" s="42">
        <v>3.7671232880000001</v>
      </c>
    </row>
    <row r="1118" spans="1:11" hidden="1">
      <c r="A1118" s="42" t="s">
        <v>1245</v>
      </c>
      <c r="B1118" s="42">
        <v>31</v>
      </c>
      <c r="C1118" s="42">
        <v>130.63999999999999</v>
      </c>
      <c r="D1118" s="43">
        <v>4049.84</v>
      </c>
      <c r="E1118" s="44">
        <v>0</v>
      </c>
      <c r="F1118" s="44">
        <v>0.41299999999999998</v>
      </c>
      <c r="G1118" s="42" t="s">
        <v>5</v>
      </c>
      <c r="H1118" s="42">
        <v>8.4931507000000003E-2</v>
      </c>
      <c r="I1118" s="42">
        <v>1.273972603</v>
      </c>
      <c r="J1118" s="42">
        <v>2.1232876709999999</v>
      </c>
      <c r="K1118" s="42">
        <v>4.6712328769999996</v>
      </c>
    </row>
    <row r="1119" spans="1:11" hidden="1">
      <c r="A1119" s="42" t="s">
        <v>1246</v>
      </c>
      <c r="B1119" s="42">
        <v>26</v>
      </c>
      <c r="C1119" s="42">
        <v>155.68</v>
      </c>
      <c r="D1119" s="43">
        <v>4047.68</v>
      </c>
      <c r="E1119" s="44">
        <v>0</v>
      </c>
      <c r="F1119" s="44">
        <v>0.41199999999999998</v>
      </c>
      <c r="G1119" s="42" t="s">
        <v>5</v>
      </c>
      <c r="H1119" s="42">
        <v>7.1232877E-2</v>
      </c>
      <c r="I1119" s="42">
        <v>1.068493151</v>
      </c>
      <c r="J1119" s="42">
        <v>1.780821918</v>
      </c>
      <c r="K1119" s="42">
        <v>3.9178082189999999</v>
      </c>
    </row>
    <row r="1120" spans="1:11" hidden="1">
      <c r="A1120" s="42" t="s">
        <v>1247</v>
      </c>
      <c r="B1120" s="42">
        <v>21</v>
      </c>
      <c r="C1120" s="42">
        <v>192.28</v>
      </c>
      <c r="D1120" s="43">
        <v>4037.88</v>
      </c>
      <c r="E1120" s="44">
        <v>0</v>
      </c>
      <c r="F1120" s="44">
        <v>0.41199999999999998</v>
      </c>
      <c r="G1120" s="42" t="s">
        <v>5</v>
      </c>
      <c r="H1120" s="42">
        <v>5.7534246999999997E-2</v>
      </c>
      <c r="I1120" s="42">
        <v>0.86301369900000002</v>
      </c>
      <c r="J1120" s="42">
        <v>1.438356164</v>
      </c>
      <c r="K1120" s="42">
        <v>3.1643835619999998</v>
      </c>
    </row>
    <row r="1121" spans="1:11" hidden="1">
      <c r="A1121" s="42" t="s">
        <v>1248</v>
      </c>
      <c r="B1121" s="42">
        <v>45</v>
      </c>
      <c r="C1121" s="42">
        <v>89.28</v>
      </c>
      <c r="D1121" s="43">
        <v>4017.6</v>
      </c>
      <c r="E1121" s="44">
        <v>0</v>
      </c>
      <c r="F1121" s="44">
        <v>0.41099999999999998</v>
      </c>
      <c r="G1121" s="42" t="s">
        <v>5</v>
      </c>
      <c r="H1121" s="42">
        <v>0.123287671</v>
      </c>
      <c r="I1121" s="42">
        <v>1.8493150679999999</v>
      </c>
      <c r="J1121" s="42">
        <v>3.0821917810000001</v>
      </c>
      <c r="K1121" s="42">
        <v>6.780821918</v>
      </c>
    </row>
    <row r="1122" spans="1:11" hidden="1">
      <c r="A1122" s="42" t="s">
        <v>1249</v>
      </c>
      <c r="B1122" s="42">
        <v>7</v>
      </c>
      <c r="C1122" s="42">
        <v>571.76</v>
      </c>
      <c r="D1122" s="43">
        <v>4002.32</v>
      </c>
      <c r="E1122" s="44">
        <v>0</v>
      </c>
      <c r="F1122" s="44">
        <v>0.41099999999999998</v>
      </c>
      <c r="G1122" s="42" t="s">
        <v>5</v>
      </c>
      <c r="H1122" s="42">
        <v>1.9178081999999999E-2</v>
      </c>
      <c r="I1122" s="42">
        <v>0.28767123300000003</v>
      </c>
      <c r="J1122" s="42">
        <v>0.47945205499999999</v>
      </c>
      <c r="K1122" s="42">
        <v>1.054794521</v>
      </c>
    </row>
    <row r="1123" spans="1:11" hidden="1">
      <c r="A1123" s="42" t="s">
        <v>1250</v>
      </c>
      <c r="B1123" s="42">
        <v>18</v>
      </c>
      <c r="C1123" s="42">
        <v>222.13</v>
      </c>
      <c r="D1123" s="43">
        <v>3998.34</v>
      </c>
      <c r="E1123" s="44">
        <v>0</v>
      </c>
      <c r="F1123" s="44">
        <v>0.41</v>
      </c>
      <c r="G1123" s="42" t="s">
        <v>5</v>
      </c>
      <c r="H1123" s="42">
        <v>4.9315067999999997E-2</v>
      </c>
      <c r="I1123" s="42">
        <v>0.73972602700000001</v>
      </c>
      <c r="J1123" s="42">
        <v>1.2328767119999999</v>
      </c>
      <c r="K1123" s="42">
        <v>2.7123287669999998</v>
      </c>
    </row>
    <row r="1124" spans="1:11" hidden="1">
      <c r="A1124" s="42" t="s">
        <v>1251</v>
      </c>
      <c r="B1124" s="42">
        <v>11</v>
      </c>
      <c r="C1124" s="42">
        <v>359.26</v>
      </c>
      <c r="D1124" s="43">
        <v>3951.86</v>
      </c>
      <c r="E1124" s="44">
        <v>0</v>
      </c>
      <c r="F1124" s="44">
        <v>0.41</v>
      </c>
      <c r="G1124" s="42" t="s">
        <v>5</v>
      </c>
      <c r="H1124" s="42">
        <v>3.0136986000000001E-2</v>
      </c>
      <c r="I1124" s="42">
        <v>0.45205479500000001</v>
      </c>
      <c r="J1124" s="42">
        <v>0.75342465800000002</v>
      </c>
      <c r="K1124" s="42">
        <v>1.6575342470000001</v>
      </c>
    </row>
    <row r="1125" spans="1:11" hidden="1">
      <c r="A1125" s="42" t="s">
        <v>1252</v>
      </c>
      <c r="B1125" s="42">
        <v>12</v>
      </c>
      <c r="C1125" s="42">
        <v>328.58</v>
      </c>
      <c r="D1125" s="43">
        <v>3942.96</v>
      </c>
      <c r="E1125" s="44">
        <v>0</v>
      </c>
      <c r="F1125" s="44">
        <v>0.40899999999999997</v>
      </c>
      <c r="G1125" s="42" t="s">
        <v>5</v>
      </c>
      <c r="H1125" s="42">
        <v>3.2876712000000002E-2</v>
      </c>
      <c r="I1125" s="42">
        <v>0.49315068499999998</v>
      </c>
      <c r="J1125" s="42">
        <v>0.82191780800000003</v>
      </c>
      <c r="K1125" s="42">
        <v>1.8082191780000001</v>
      </c>
    </row>
    <row r="1126" spans="1:11" hidden="1">
      <c r="A1126" s="42" t="s">
        <v>1253</v>
      </c>
      <c r="B1126" s="42">
        <v>24</v>
      </c>
      <c r="C1126" s="42">
        <v>164.29</v>
      </c>
      <c r="D1126" s="43">
        <v>3942.96</v>
      </c>
      <c r="E1126" s="44">
        <v>0</v>
      </c>
      <c r="F1126" s="44">
        <v>0.40899999999999997</v>
      </c>
      <c r="G1126" s="42" t="s">
        <v>5</v>
      </c>
      <c r="H1126" s="42">
        <v>6.5753425000000004E-2</v>
      </c>
      <c r="I1126" s="42">
        <v>0.98630136999999996</v>
      </c>
      <c r="J1126" s="42">
        <v>1.6438356160000001</v>
      </c>
      <c r="K1126" s="42">
        <v>3.6164383560000002</v>
      </c>
    </row>
    <row r="1127" spans="1:11" hidden="1">
      <c r="A1127" s="42" t="s">
        <v>1254</v>
      </c>
      <c r="B1127" s="42">
        <v>27</v>
      </c>
      <c r="C1127" s="42">
        <v>145.84</v>
      </c>
      <c r="D1127" s="43">
        <v>3937.68</v>
      </c>
      <c r="E1127" s="44">
        <v>0</v>
      </c>
      <c r="F1127" s="44">
        <v>0.40799999999999997</v>
      </c>
      <c r="G1127" s="42" t="s">
        <v>5</v>
      </c>
      <c r="H1127" s="42">
        <v>7.3972602999999998E-2</v>
      </c>
      <c r="I1127" s="42">
        <v>1.109589041</v>
      </c>
      <c r="J1127" s="42">
        <v>1.8493150679999999</v>
      </c>
      <c r="K1127" s="42">
        <v>4.0684931510000002</v>
      </c>
    </row>
    <row r="1128" spans="1:11" hidden="1">
      <c r="A1128" s="42" t="s">
        <v>1255</v>
      </c>
      <c r="B1128" s="42">
        <v>24</v>
      </c>
      <c r="C1128" s="42">
        <v>163.68</v>
      </c>
      <c r="D1128" s="43">
        <v>3928.32</v>
      </c>
      <c r="E1128" s="44">
        <v>0</v>
      </c>
      <c r="F1128" s="44">
        <v>0.40699999999999997</v>
      </c>
      <c r="G1128" s="42" t="s">
        <v>5</v>
      </c>
      <c r="H1128" s="42">
        <v>6.5753425000000004E-2</v>
      </c>
      <c r="I1128" s="42">
        <v>0.98630136999999996</v>
      </c>
      <c r="J1128" s="42">
        <v>1.6438356160000001</v>
      </c>
      <c r="K1128" s="42">
        <v>3.6164383560000002</v>
      </c>
    </row>
    <row r="1129" spans="1:11" hidden="1">
      <c r="A1129" s="42" t="s">
        <v>1256</v>
      </c>
      <c r="B1129" s="42">
        <v>10</v>
      </c>
      <c r="C1129" s="42">
        <v>391.92</v>
      </c>
      <c r="D1129" s="43">
        <v>3919.2</v>
      </c>
      <c r="E1129" s="44">
        <v>0</v>
      </c>
      <c r="F1129" s="44">
        <v>0.40699999999999997</v>
      </c>
      <c r="G1129" s="42" t="s">
        <v>5</v>
      </c>
      <c r="H1129" s="42">
        <v>2.739726E-2</v>
      </c>
      <c r="I1129" s="42">
        <v>0.41095890400000001</v>
      </c>
      <c r="J1129" s="42">
        <v>0.68493150700000005</v>
      </c>
      <c r="K1129" s="42">
        <v>1.506849315</v>
      </c>
    </row>
    <row r="1130" spans="1:11" hidden="1">
      <c r="A1130" s="42" t="s">
        <v>1257</v>
      </c>
      <c r="B1130" s="42">
        <v>17</v>
      </c>
      <c r="C1130" s="42">
        <v>227.93</v>
      </c>
      <c r="D1130" s="43">
        <v>3874.81</v>
      </c>
      <c r="E1130" s="44">
        <v>0</v>
      </c>
      <c r="F1130" s="44">
        <v>0.40600000000000003</v>
      </c>
      <c r="G1130" s="42" t="s">
        <v>5</v>
      </c>
      <c r="H1130" s="42">
        <v>4.6575341999999999E-2</v>
      </c>
      <c r="I1130" s="42">
        <v>0.69863013699999998</v>
      </c>
      <c r="J1130" s="42">
        <v>1.164383562</v>
      </c>
      <c r="K1130" s="42">
        <v>2.561643836</v>
      </c>
    </row>
    <row r="1131" spans="1:11" hidden="1">
      <c r="A1131" s="42" t="s">
        <v>1258</v>
      </c>
      <c r="B1131" s="42">
        <v>29</v>
      </c>
      <c r="C1131" s="42">
        <v>133.47999999999999</v>
      </c>
      <c r="D1131" s="43">
        <v>3870.92</v>
      </c>
      <c r="E1131" s="44">
        <v>0</v>
      </c>
      <c r="F1131" s="44">
        <v>0.40600000000000003</v>
      </c>
      <c r="G1131" s="42" t="s">
        <v>5</v>
      </c>
      <c r="H1131" s="42">
        <v>7.9452054999999994E-2</v>
      </c>
      <c r="I1131" s="42">
        <v>1.1917808219999999</v>
      </c>
      <c r="J1131" s="42">
        <v>1.9863013700000001</v>
      </c>
      <c r="K1131" s="42">
        <v>4.3698630139999999</v>
      </c>
    </row>
    <row r="1132" spans="1:11" hidden="1">
      <c r="A1132" s="42" t="s">
        <v>1259</v>
      </c>
      <c r="B1132" s="42">
        <v>28</v>
      </c>
      <c r="C1132" s="42">
        <v>138.13999999999999</v>
      </c>
      <c r="D1132" s="43">
        <v>3867.92</v>
      </c>
      <c r="E1132" s="44">
        <v>0</v>
      </c>
      <c r="F1132" s="44">
        <v>0.40500000000000003</v>
      </c>
      <c r="G1132" s="42" t="s">
        <v>5</v>
      </c>
      <c r="H1132" s="42">
        <v>7.6712328999999996E-2</v>
      </c>
      <c r="I1132" s="42">
        <v>1.1506849320000001</v>
      </c>
      <c r="J1132" s="42">
        <v>1.9178082190000001</v>
      </c>
      <c r="K1132" s="42">
        <v>4.219178082</v>
      </c>
    </row>
    <row r="1133" spans="1:11" hidden="1">
      <c r="A1133" s="42" t="s">
        <v>1260</v>
      </c>
      <c r="B1133" s="42">
        <v>17</v>
      </c>
      <c r="C1133" s="42">
        <v>226.88</v>
      </c>
      <c r="D1133" s="43">
        <v>3856.96</v>
      </c>
      <c r="E1133" s="44">
        <v>0</v>
      </c>
      <c r="F1133" s="44">
        <v>0.40500000000000003</v>
      </c>
      <c r="G1133" s="42" t="s">
        <v>5</v>
      </c>
      <c r="H1133" s="42">
        <v>4.6575341999999999E-2</v>
      </c>
      <c r="I1133" s="42">
        <v>0.69863013699999998</v>
      </c>
      <c r="J1133" s="42">
        <v>1.164383562</v>
      </c>
      <c r="K1133" s="42">
        <v>2.561643836</v>
      </c>
    </row>
    <row r="1134" spans="1:11" hidden="1">
      <c r="A1134" s="42" t="s">
        <v>1261</v>
      </c>
      <c r="B1134" s="42">
        <v>28</v>
      </c>
      <c r="C1134" s="42">
        <v>137.18</v>
      </c>
      <c r="D1134" s="43">
        <v>3841.04</v>
      </c>
      <c r="E1134" s="44">
        <v>0</v>
      </c>
      <c r="F1134" s="44">
        <v>0.40400000000000003</v>
      </c>
      <c r="G1134" s="42" t="s">
        <v>5</v>
      </c>
      <c r="H1134" s="42">
        <v>7.6712328999999996E-2</v>
      </c>
      <c r="I1134" s="42">
        <v>1.1506849320000001</v>
      </c>
      <c r="J1134" s="42">
        <v>1.9178082190000001</v>
      </c>
      <c r="K1134" s="42">
        <v>4.219178082</v>
      </c>
    </row>
    <row r="1135" spans="1:11" hidden="1">
      <c r="A1135" s="42" t="s">
        <v>1262</v>
      </c>
      <c r="B1135" s="42">
        <v>17</v>
      </c>
      <c r="C1135" s="42">
        <v>225.48</v>
      </c>
      <c r="D1135" s="43">
        <v>3833.16</v>
      </c>
      <c r="E1135" s="44">
        <v>0</v>
      </c>
      <c r="F1135" s="44">
        <v>0.40400000000000003</v>
      </c>
      <c r="G1135" s="42" t="s">
        <v>5</v>
      </c>
      <c r="H1135" s="42">
        <v>4.6575341999999999E-2</v>
      </c>
      <c r="I1135" s="42">
        <v>0.69863013699999998</v>
      </c>
      <c r="J1135" s="42">
        <v>1.164383562</v>
      </c>
      <c r="K1135" s="42">
        <v>2.561643836</v>
      </c>
    </row>
    <row r="1136" spans="1:11" hidden="1">
      <c r="A1136" s="42" t="s">
        <v>1263</v>
      </c>
      <c r="B1136" s="42">
        <v>12</v>
      </c>
      <c r="C1136" s="42">
        <v>318.5</v>
      </c>
      <c r="D1136" s="43">
        <v>3822</v>
      </c>
      <c r="E1136" s="44">
        <v>0</v>
      </c>
      <c r="F1136" s="44">
        <v>0.40300000000000002</v>
      </c>
      <c r="G1136" s="42" t="s">
        <v>5</v>
      </c>
      <c r="H1136" s="42">
        <v>3.2876712000000002E-2</v>
      </c>
      <c r="I1136" s="42">
        <v>0.49315068499999998</v>
      </c>
      <c r="J1136" s="42">
        <v>0.82191780800000003</v>
      </c>
      <c r="K1136" s="42">
        <v>1.8082191780000001</v>
      </c>
    </row>
    <row r="1137" spans="1:11" hidden="1">
      <c r="A1137" s="42" t="s">
        <v>1264</v>
      </c>
      <c r="B1137" s="42">
        <v>18</v>
      </c>
      <c r="C1137" s="42">
        <v>212.22</v>
      </c>
      <c r="D1137" s="43">
        <v>3819.96</v>
      </c>
      <c r="E1137" s="44">
        <v>0</v>
      </c>
      <c r="F1137" s="44">
        <v>0.40300000000000002</v>
      </c>
      <c r="G1137" s="42" t="s">
        <v>5</v>
      </c>
      <c r="H1137" s="42">
        <v>4.9315067999999997E-2</v>
      </c>
      <c r="I1137" s="42">
        <v>0.73972602700000001</v>
      </c>
      <c r="J1137" s="42">
        <v>1.2328767119999999</v>
      </c>
      <c r="K1137" s="42">
        <v>2.7123287669999998</v>
      </c>
    </row>
    <row r="1138" spans="1:11" hidden="1">
      <c r="A1138" s="42" t="s">
        <v>1265</v>
      </c>
      <c r="B1138" s="42">
        <v>31</v>
      </c>
      <c r="C1138" s="42">
        <v>121.91</v>
      </c>
      <c r="D1138" s="43">
        <v>3779.21</v>
      </c>
      <c r="E1138" s="44">
        <v>0</v>
      </c>
      <c r="F1138" s="44">
        <v>0.40200000000000002</v>
      </c>
      <c r="G1138" s="42" t="s">
        <v>5</v>
      </c>
      <c r="H1138" s="42">
        <v>8.4931507000000003E-2</v>
      </c>
      <c r="I1138" s="42">
        <v>1.273972603</v>
      </c>
      <c r="J1138" s="42">
        <v>2.1232876709999999</v>
      </c>
      <c r="K1138" s="42">
        <v>4.6712328769999996</v>
      </c>
    </row>
    <row r="1139" spans="1:11" hidden="1">
      <c r="A1139" s="42" t="s">
        <v>1266</v>
      </c>
      <c r="B1139" s="42">
        <v>16</v>
      </c>
      <c r="C1139" s="42">
        <v>235.71</v>
      </c>
      <c r="D1139" s="43">
        <v>3771.36</v>
      </c>
      <c r="E1139" s="44">
        <v>0</v>
      </c>
      <c r="F1139" s="44">
        <v>0.40200000000000002</v>
      </c>
      <c r="G1139" s="42" t="s">
        <v>5</v>
      </c>
      <c r="H1139" s="42">
        <v>4.3835616000000001E-2</v>
      </c>
      <c r="I1139" s="42">
        <v>0.65753424699999996</v>
      </c>
      <c r="J1139" s="42">
        <v>1.0958904110000001</v>
      </c>
      <c r="K1139" s="42">
        <v>2.4109589040000001</v>
      </c>
    </row>
    <row r="1140" spans="1:11" hidden="1">
      <c r="A1140" s="42" t="s">
        <v>1267</v>
      </c>
      <c r="B1140" s="42">
        <v>10</v>
      </c>
      <c r="C1140" s="42">
        <v>376.79</v>
      </c>
      <c r="D1140" s="43">
        <v>3767.9</v>
      </c>
      <c r="E1140" s="44">
        <v>0</v>
      </c>
      <c r="F1140" s="44">
        <v>0.40100000000000002</v>
      </c>
      <c r="G1140" s="42" t="s">
        <v>5</v>
      </c>
      <c r="H1140" s="42">
        <v>2.739726E-2</v>
      </c>
      <c r="I1140" s="42">
        <v>0.41095890400000001</v>
      </c>
      <c r="J1140" s="42">
        <v>0.68493150700000005</v>
      </c>
      <c r="K1140" s="42">
        <v>1.506849315</v>
      </c>
    </row>
    <row r="1141" spans="1:11" hidden="1">
      <c r="A1141" s="42" t="s">
        <v>1268</v>
      </c>
      <c r="B1141" s="42">
        <v>11</v>
      </c>
      <c r="C1141" s="42">
        <v>342.21</v>
      </c>
      <c r="D1141" s="43">
        <v>3764.31</v>
      </c>
      <c r="E1141" s="44">
        <v>0</v>
      </c>
      <c r="F1141" s="44">
        <v>0.40100000000000002</v>
      </c>
      <c r="G1141" s="42" t="s">
        <v>5</v>
      </c>
      <c r="H1141" s="42">
        <v>3.0136986000000001E-2</v>
      </c>
      <c r="I1141" s="42">
        <v>0.45205479500000001</v>
      </c>
      <c r="J1141" s="42">
        <v>0.75342465800000002</v>
      </c>
      <c r="K1141" s="42">
        <v>1.6575342470000001</v>
      </c>
    </row>
    <row r="1142" spans="1:11" hidden="1">
      <c r="A1142" s="42" t="s">
        <v>1269</v>
      </c>
      <c r="B1142" s="42">
        <v>13</v>
      </c>
      <c r="C1142" s="42">
        <v>288.37</v>
      </c>
      <c r="D1142" s="43">
        <v>3748.81</v>
      </c>
      <c r="E1142" s="44">
        <v>0</v>
      </c>
      <c r="F1142" s="44">
        <v>0.4</v>
      </c>
      <c r="G1142" s="42" t="s">
        <v>5</v>
      </c>
      <c r="H1142" s="42">
        <v>3.5616438E-2</v>
      </c>
      <c r="I1142" s="42">
        <v>0.53424657499999995</v>
      </c>
      <c r="J1142" s="42">
        <v>0.890410959</v>
      </c>
      <c r="K1142" s="42">
        <v>1.95890411</v>
      </c>
    </row>
    <row r="1143" spans="1:11" hidden="1">
      <c r="A1143" s="42" t="s">
        <v>1270</v>
      </c>
      <c r="B1143" s="42">
        <v>8</v>
      </c>
      <c r="C1143" s="42">
        <v>468.4</v>
      </c>
      <c r="D1143" s="43">
        <v>3747.2</v>
      </c>
      <c r="E1143" s="44">
        <v>0</v>
      </c>
      <c r="F1143" s="44">
        <v>0.4</v>
      </c>
      <c r="G1143" s="42" t="s">
        <v>5</v>
      </c>
      <c r="H1143" s="42">
        <v>2.1917808E-2</v>
      </c>
      <c r="I1143" s="42">
        <v>0.32876712299999999</v>
      </c>
      <c r="J1143" s="42">
        <v>0.54794520499999999</v>
      </c>
      <c r="K1143" s="42">
        <v>1.2054794520000001</v>
      </c>
    </row>
    <row r="1144" spans="1:11" hidden="1">
      <c r="A1144" s="42" t="s">
        <v>1271</v>
      </c>
      <c r="B1144" s="42">
        <v>11</v>
      </c>
      <c r="C1144" s="42">
        <v>339.29</v>
      </c>
      <c r="D1144" s="43">
        <v>3732.19</v>
      </c>
      <c r="E1144" s="44">
        <v>0</v>
      </c>
      <c r="F1144" s="44">
        <v>0.39900000000000002</v>
      </c>
      <c r="G1144" s="42" t="s">
        <v>5</v>
      </c>
      <c r="H1144" s="42">
        <v>3.0136986000000001E-2</v>
      </c>
      <c r="I1144" s="42">
        <v>0.45205479500000001</v>
      </c>
      <c r="J1144" s="42">
        <v>0.75342465800000002</v>
      </c>
      <c r="K1144" s="42">
        <v>1.6575342470000001</v>
      </c>
    </row>
    <row r="1145" spans="1:11" hidden="1">
      <c r="A1145" s="42" t="s">
        <v>1272</v>
      </c>
      <c r="B1145" s="42">
        <v>37</v>
      </c>
      <c r="C1145" s="42">
        <v>100.39</v>
      </c>
      <c r="D1145" s="43">
        <v>3714.43</v>
      </c>
      <c r="E1145" s="44">
        <v>0</v>
      </c>
      <c r="F1145" s="44">
        <v>0.39900000000000002</v>
      </c>
      <c r="G1145" s="42" t="s">
        <v>5</v>
      </c>
      <c r="H1145" s="42">
        <v>0.101369863</v>
      </c>
      <c r="I1145" s="42">
        <v>1.5205479449999999</v>
      </c>
      <c r="J1145" s="42">
        <v>2.5342465750000001</v>
      </c>
      <c r="K1145" s="42">
        <v>5.5753424660000004</v>
      </c>
    </row>
    <row r="1146" spans="1:11" hidden="1">
      <c r="A1146" s="42" t="s">
        <v>1273</v>
      </c>
      <c r="B1146" s="42">
        <v>13</v>
      </c>
      <c r="C1146" s="42">
        <v>285.16000000000003</v>
      </c>
      <c r="D1146" s="43">
        <v>3707.08</v>
      </c>
      <c r="E1146" s="44">
        <v>0</v>
      </c>
      <c r="F1146" s="44">
        <v>0.39800000000000002</v>
      </c>
      <c r="G1146" s="42" t="s">
        <v>5</v>
      </c>
      <c r="H1146" s="42">
        <v>3.5616438E-2</v>
      </c>
      <c r="I1146" s="42">
        <v>0.53424657499999995</v>
      </c>
      <c r="J1146" s="42">
        <v>0.890410959</v>
      </c>
      <c r="K1146" s="42">
        <v>1.95890411</v>
      </c>
    </row>
    <row r="1147" spans="1:11" hidden="1">
      <c r="A1147" s="42" t="s">
        <v>1274</v>
      </c>
      <c r="B1147" s="42">
        <v>24</v>
      </c>
      <c r="C1147" s="42">
        <v>154.46</v>
      </c>
      <c r="D1147" s="43">
        <v>3707.04</v>
      </c>
      <c r="E1147" s="44">
        <v>0</v>
      </c>
      <c r="F1147" s="44">
        <v>0.39800000000000002</v>
      </c>
      <c r="G1147" s="42" t="s">
        <v>5</v>
      </c>
      <c r="H1147" s="42">
        <v>6.5753425000000004E-2</v>
      </c>
      <c r="I1147" s="42">
        <v>0.98630136999999996</v>
      </c>
      <c r="J1147" s="42">
        <v>1.6438356160000001</v>
      </c>
      <c r="K1147" s="42">
        <v>3.6164383560000002</v>
      </c>
    </row>
    <row r="1148" spans="1:11" hidden="1">
      <c r="A1148" s="42" t="s">
        <v>1275</v>
      </c>
      <c r="B1148" s="42">
        <v>13</v>
      </c>
      <c r="C1148" s="42">
        <v>283.79000000000002</v>
      </c>
      <c r="D1148" s="43">
        <v>3689.27</v>
      </c>
      <c r="E1148" s="44">
        <v>0</v>
      </c>
      <c r="F1148" s="44">
        <v>0.39700000000000002</v>
      </c>
      <c r="G1148" s="42" t="s">
        <v>5</v>
      </c>
      <c r="H1148" s="42">
        <v>3.5616438E-2</v>
      </c>
      <c r="I1148" s="42">
        <v>0.53424657499999995</v>
      </c>
      <c r="J1148" s="42">
        <v>0.890410959</v>
      </c>
      <c r="K1148" s="42">
        <v>1.95890411</v>
      </c>
    </row>
    <row r="1149" spans="1:11" hidden="1">
      <c r="A1149" s="42" t="s">
        <v>1276</v>
      </c>
      <c r="B1149" s="42">
        <v>20</v>
      </c>
      <c r="C1149" s="42">
        <v>182.36</v>
      </c>
      <c r="D1149" s="43">
        <v>3647.2</v>
      </c>
      <c r="E1149" s="44">
        <v>0</v>
      </c>
      <c r="F1149" s="44">
        <v>0.39600000000000002</v>
      </c>
      <c r="G1149" s="42" t="s">
        <v>5</v>
      </c>
      <c r="H1149" s="42">
        <v>5.4794520999999999E-2</v>
      </c>
      <c r="I1149" s="42">
        <v>0.82191780800000003</v>
      </c>
      <c r="J1149" s="42">
        <v>1.3698630140000001</v>
      </c>
      <c r="K1149" s="42">
        <v>3.0136986299999999</v>
      </c>
    </row>
    <row r="1150" spans="1:11" hidden="1">
      <c r="A1150" s="42" t="s">
        <v>1277</v>
      </c>
      <c r="B1150" s="42">
        <v>13</v>
      </c>
      <c r="C1150" s="42">
        <v>278.69</v>
      </c>
      <c r="D1150" s="43">
        <v>3622.97</v>
      </c>
      <c r="E1150" s="44">
        <v>0</v>
      </c>
      <c r="F1150" s="44">
        <v>0.39500000000000002</v>
      </c>
      <c r="G1150" s="42" t="s">
        <v>5</v>
      </c>
      <c r="H1150" s="42">
        <v>3.5616438E-2</v>
      </c>
      <c r="I1150" s="42">
        <v>0.53424657499999995</v>
      </c>
      <c r="J1150" s="42">
        <v>0.890410959</v>
      </c>
      <c r="K1150" s="42">
        <v>1.95890411</v>
      </c>
    </row>
    <row r="1151" spans="1:11" hidden="1">
      <c r="A1151" s="42" t="s">
        <v>1278</v>
      </c>
      <c r="B1151" s="42">
        <v>13</v>
      </c>
      <c r="C1151" s="42">
        <v>278.69</v>
      </c>
      <c r="D1151" s="43">
        <v>3622.97</v>
      </c>
      <c r="E1151" s="44">
        <v>0</v>
      </c>
      <c r="F1151" s="44">
        <v>0.39500000000000002</v>
      </c>
      <c r="G1151" s="42" t="s">
        <v>5</v>
      </c>
      <c r="H1151" s="42">
        <v>3.5616438E-2</v>
      </c>
      <c r="I1151" s="42">
        <v>0.53424657499999995</v>
      </c>
      <c r="J1151" s="42">
        <v>0.890410959</v>
      </c>
      <c r="K1151" s="42">
        <v>1.95890411</v>
      </c>
    </row>
    <row r="1152" spans="1:11" hidden="1">
      <c r="A1152" s="42" t="s">
        <v>1279</v>
      </c>
      <c r="B1152" s="42">
        <v>13</v>
      </c>
      <c r="C1152" s="42">
        <v>278.69</v>
      </c>
      <c r="D1152" s="43">
        <v>3622.97</v>
      </c>
      <c r="E1152" s="44">
        <v>0</v>
      </c>
      <c r="F1152" s="44">
        <v>0.39500000000000002</v>
      </c>
      <c r="G1152" s="42" t="s">
        <v>5</v>
      </c>
      <c r="H1152" s="42">
        <v>3.5616438E-2</v>
      </c>
      <c r="I1152" s="42">
        <v>0.53424657499999995</v>
      </c>
      <c r="J1152" s="42">
        <v>0.890410959</v>
      </c>
      <c r="K1152" s="42">
        <v>1.95890411</v>
      </c>
    </row>
    <row r="1153" spans="1:11" hidden="1">
      <c r="A1153" s="42" t="s">
        <v>1280</v>
      </c>
      <c r="B1153" s="42">
        <v>20</v>
      </c>
      <c r="C1153" s="42">
        <v>180.4</v>
      </c>
      <c r="D1153" s="43">
        <v>3608</v>
      </c>
      <c r="E1153" s="44">
        <v>0</v>
      </c>
      <c r="F1153" s="44">
        <v>0.39400000000000002</v>
      </c>
      <c r="G1153" s="42" t="s">
        <v>5</v>
      </c>
      <c r="H1153" s="42">
        <v>5.4794520999999999E-2</v>
      </c>
      <c r="I1153" s="42">
        <v>0.82191780800000003</v>
      </c>
      <c r="J1153" s="42">
        <v>1.3698630140000001</v>
      </c>
      <c r="K1153" s="42">
        <v>3.0136986299999999</v>
      </c>
    </row>
    <row r="1154" spans="1:11" hidden="1">
      <c r="A1154" s="42" t="s">
        <v>1281</v>
      </c>
      <c r="B1154" s="42">
        <v>20</v>
      </c>
      <c r="C1154" s="42">
        <v>180.4</v>
      </c>
      <c r="D1154" s="43">
        <v>3608</v>
      </c>
      <c r="E1154" s="44">
        <v>0</v>
      </c>
      <c r="F1154" s="44">
        <v>0.39400000000000002</v>
      </c>
      <c r="G1154" s="42" t="s">
        <v>5</v>
      </c>
      <c r="H1154" s="42">
        <v>5.4794520999999999E-2</v>
      </c>
      <c r="I1154" s="42">
        <v>0.82191780800000003</v>
      </c>
      <c r="J1154" s="42">
        <v>1.3698630140000001</v>
      </c>
      <c r="K1154" s="42">
        <v>3.0136986299999999</v>
      </c>
    </row>
    <row r="1155" spans="1:11" hidden="1">
      <c r="A1155" s="42" t="s">
        <v>1282</v>
      </c>
      <c r="B1155" s="42">
        <v>7</v>
      </c>
      <c r="C1155" s="42">
        <v>515.33000000000004</v>
      </c>
      <c r="D1155" s="43">
        <v>3607.31</v>
      </c>
      <c r="E1155" s="44">
        <v>0</v>
      </c>
      <c r="F1155" s="44">
        <v>0.39300000000000002</v>
      </c>
      <c r="G1155" s="42" t="s">
        <v>5</v>
      </c>
      <c r="H1155" s="42">
        <v>1.9178081999999999E-2</v>
      </c>
      <c r="I1155" s="42">
        <v>0.28767123300000003</v>
      </c>
      <c r="J1155" s="42">
        <v>0.47945205499999999</v>
      </c>
      <c r="K1155" s="42">
        <v>1.054794521</v>
      </c>
    </row>
    <row r="1156" spans="1:11" hidden="1">
      <c r="A1156" s="42" t="s">
        <v>1283</v>
      </c>
      <c r="B1156" s="42">
        <v>10</v>
      </c>
      <c r="C1156" s="42">
        <v>356.76</v>
      </c>
      <c r="D1156" s="43">
        <v>3567.6</v>
      </c>
      <c r="E1156" s="44">
        <v>0</v>
      </c>
      <c r="F1156" s="44">
        <v>0.39300000000000002</v>
      </c>
      <c r="G1156" s="42" t="s">
        <v>5</v>
      </c>
      <c r="H1156" s="42">
        <v>2.739726E-2</v>
      </c>
      <c r="I1156" s="42">
        <v>0.41095890400000001</v>
      </c>
      <c r="J1156" s="42">
        <v>0.68493150700000005</v>
      </c>
      <c r="K1156" s="42">
        <v>1.506849315</v>
      </c>
    </row>
    <row r="1157" spans="1:11" hidden="1">
      <c r="A1157" s="42" t="s">
        <v>1284</v>
      </c>
      <c r="B1157" s="42">
        <v>18</v>
      </c>
      <c r="C1157" s="42">
        <v>197.94</v>
      </c>
      <c r="D1157" s="43">
        <v>3562.92</v>
      </c>
      <c r="E1157" s="44">
        <v>0</v>
      </c>
      <c r="F1157" s="44">
        <v>0.39200000000000002</v>
      </c>
      <c r="G1157" s="42" t="s">
        <v>5</v>
      </c>
      <c r="H1157" s="42">
        <v>4.9315067999999997E-2</v>
      </c>
      <c r="I1157" s="42">
        <v>0.73972602700000001</v>
      </c>
      <c r="J1157" s="42">
        <v>1.2328767119999999</v>
      </c>
      <c r="K1157" s="42">
        <v>2.7123287669999998</v>
      </c>
    </row>
    <row r="1158" spans="1:11" hidden="1">
      <c r="A1158" s="42" t="s">
        <v>1285</v>
      </c>
      <c r="B1158" s="42">
        <v>10</v>
      </c>
      <c r="C1158" s="42">
        <v>356.04</v>
      </c>
      <c r="D1158" s="43">
        <v>3560.4</v>
      </c>
      <c r="E1158" s="44">
        <v>0</v>
      </c>
      <c r="F1158" s="44">
        <v>0.39200000000000002</v>
      </c>
      <c r="G1158" s="42" t="s">
        <v>5</v>
      </c>
      <c r="H1158" s="42">
        <v>2.739726E-2</v>
      </c>
      <c r="I1158" s="42">
        <v>0.41095890400000001</v>
      </c>
      <c r="J1158" s="42">
        <v>0.68493150700000005</v>
      </c>
      <c r="K1158" s="42">
        <v>1.506849315</v>
      </c>
    </row>
    <row r="1159" spans="1:11" hidden="1">
      <c r="A1159" s="42" t="s">
        <v>1286</v>
      </c>
      <c r="B1159" s="42">
        <v>22</v>
      </c>
      <c r="C1159" s="42">
        <v>161.49</v>
      </c>
      <c r="D1159" s="43">
        <v>3552.78</v>
      </c>
      <c r="E1159" s="44">
        <v>0</v>
      </c>
      <c r="F1159" s="44">
        <v>0.39100000000000001</v>
      </c>
      <c r="G1159" s="42" t="s">
        <v>5</v>
      </c>
      <c r="H1159" s="42">
        <v>6.0273973000000002E-2</v>
      </c>
      <c r="I1159" s="42">
        <v>0.90410958900000005</v>
      </c>
      <c r="J1159" s="42">
        <v>1.506849315</v>
      </c>
      <c r="K1159" s="42">
        <v>3.3150684930000001</v>
      </c>
    </row>
    <row r="1160" spans="1:11" hidden="1">
      <c r="A1160" s="42" t="s">
        <v>1287</v>
      </c>
      <c r="B1160" s="42">
        <v>17</v>
      </c>
      <c r="C1160" s="42">
        <v>208.62</v>
      </c>
      <c r="D1160" s="43">
        <v>3546.54</v>
      </c>
      <c r="E1160" s="44">
        <v>0</v>
      </c>
      <c r="F1160" s="44">
        <v>0.39100000000000001</v>
      </c>
      <c r="G1160" s="42" t="s">
        <v>5</v>
      </c>
      <c r="H1160" s="42">
        <v>4.6575341999999999E-2</v>
      </c>
      <c r="I1160" s="42">
        <v>0.69863013699999998</v>
      </c>
      <c r="J1160" s="42">
        <v>1.164383562</v>
      </c>
      <c r="K1160" s="42">
        <v>2.561643836</v>
      </c>
    </row>
    <row r="1161" spans="1:11" hidden="1">
      <c r="A1161" s="42" t="s">
        <v>1288</v>
      </c>
      <c r="B1161" s="42">
        <v>14</v>
      </c>
      <c r="C1161" s="42">
        <v>252.6</v>
      </c>
      <c r="D1161" s="43">
        <v>3536.4</v>
      </c>
      <c r="E1161" s="44">
        <v>0</v>
      </c>
      <c r="F1161" s="44">
        <v>0.39</v>
      </c>
      <c r="G1161" s="42" t="s">
        <v>5</v>
      </c>
      <c r="H1161" s="42">
        <v>3.8356163999999998E-2</v>
      </c>
      <c r="I1161" s="42">
        <v>0.57534246600000005</v>
      </c>
      <c r="J1161" s="42">
        <v>0.95890410999999998</v>
      </c>
      <c r="K1161" s="42">
        <v>2.109589041</v>
      </c>
    </row>
    <row r="1162" spans="1:11" hidden="1">
      <c r="A1162" s="42" t="s">
        <v>1289</v>
      </c>
      <c r="B1162" s="42">
        <v>38</v>
      </c>
      <c r="C1162" s="42">
        <v>93</v>
      </c>
      <c r="D1162" s="43">
        <v>3534</v>
      </c>
      <c r="E1162" s="44">
        <v>0</v>
      </c>
      <c r="F1162" s="44">
        <v>0.39</v>
      </c>
      <c r="G1162" s="42" t="s">
        <v>5</v>
      </c>
      <c r="H1162" s="42">
        <v>0.104109589</v>
      </c>
      <c r="I1162" s="42">
        <v>1.561643836</v>
      </c>
      <c r="J1162" s="42">
        <v>2.6027397259999998</v>
      </c>
      <c r="K1162" s="42">
        <v>5.7260273970000002</v>
      </c>
    </row>
    <row r="1163" spans="1:11" hidden="1">
      <c r="A1163" s="42" t="s">
        <v>1290</v>
      </c>
      <c r="B1163" s="42">
        <v>25</v>
      </c>
      <c r="C1163" s="42">
        <v>139.63</v>
      </c>
      <c r="D1163" s="43">
        <v>3490.75</v>
      </c>
      <c r="E1163" s="44">
        <v>0</v>
      </c>
      <c r="F1163" s="44">
        <v>0.38900000000000001</v>
      </c>
      <c r="G1163" s="42" t="s">
        <v>5</v>
      </c>
      <c r="H1163" s="42">
        <v>6.8493151000000002E-2</v>
      </c>
      <c r="I1163" s="42">
        <v>1.0273972600000001</v>
      </c>
      <c r="J1163" s="42">
        <v>1.712328767</v>
      </c>
      <c r="K1163" s="42">
        <v>3.7671232880000001</v>
      </c>
    </row>
    <row r="1164" spans="1:11" hidden="1">
      <c r="A1164" s="42" t="s">
        <v>1291</v>
      </c>
      <c r="B1164" s="42">
        <v>25</v>
      </c>
      <c r="C1164" s="42">
        <v>139.35</v>
      </c>
      <c r="D1164" s="43">
        <v>3483.75</v>
      </c>
      <c r="E1164" s="44">
        <v>0</v>
      </c>
      <c r="F1164" s="44">
        <v>0.38900000000000001</v>
      </c>
      <c r="G1164" s="42" t="s">
        <v>5</v>
      </c>
      <c r="H1164" s="42">
        <v>6.8493151000000002E-2</v>
      </c>
      <c r="I1164" s="42">
        <v>1.0273972600000001</v>
      </c>
      <c r="J1164" s="42">
        <v>1.712328767</v>
      </c>
      <c r="K1164" s="42">
        <v>3.7671232880000001</v>
      </c>
    </row>
    <row r="1165" spans="1:11" hidden="1">
      <c r="A1165" s="42" t="s">
        <v>1292</v>
      </c>
      <c r="B1165" s="42">
        <v>26</v>
      </c>
      <c r="C1165" s="42">
        <v>133.62</v>
      </c>
      <c r="D1165" s="43">
        <v>3474.12</v>
      </c>
      <c r="E1165" s="44">
        <v>0</v>
      </c>
      <c r="F1165" s="44">
        <v>0.38800000000000001</v>
      </c>
      <c r="G1165" s="42" t="s">
        <v>5</v>
      </c>
      <c r="H1165" s="42">
        <v>7.1232877E-2</v>
      </c>
      <c r="I1165" s="42">
        <v>1.068493151</v>
      </c>
      <c r="J1165" s="42">
        <v>1.780821918</v>
      </c>
      <c r="K1165" s="42">
        <v>3.9178082189999999</v>
      </c>
    </row>
    <row r="1166" spans="1:11" hidden="1">
      <c r="A1166" s="42" t="s">
        <v>1293</v>
      </c>
      <c r="B1166" s="42">
        <v>13</v>
      </c>
      <c r="C1166" s="42">
        <v>266.79000000000002</v>
      </c>
      <c r="D1166" s="43">
        <v>3468.27</v>
      </c>
      <c r="E1166" s="44">
        <v>0</v>
      </c>
      <c r="F1166" s="44">
        <v>0.38800000000000001</v>
      </c>
      <c r="G1166" s="42" t="s">
        <v>5</v>
      </c>
      <c r="H1166" s="42">
        <v>3.5616438E-2</v>
      </c>
      <c r="I1166" s="42">
        <v>0.53424657499999995</v>
      </c>
      <c r="J1166" s="42">
        <v>0.890410959</v>
      </c>
      <c r="K1166" s="42">
        <v>1.95890411</v>
      </c>
    </row>
    <row r="1167" spans="1:11" hidden="1">
      <c r="A1167" s="42" t="s">
        <v>1294</v>
      </c>
      <c r="B1167" s="42">
        <v>16</v>
      </c>
      <c r="C1167" s="42">
        <v>216.46</v>
      </c>
      <c r="D1167" s="43">
        <v>3463.36</v>
      </c>
      <c r="E1167" s="44">
        <v>0</v>
      </c>
      <c r="F1167" s="44">
        <v>0.38700000000000001</v>
      </c>
      <c r="G1167" s="42" t="s">
        <v>5</v>
      </c>
      <c r="H1167" s="42">
        <v>4.3835616000000001E-2</v>
      </c>
      <c r="I1167" s="42">
        <v>0.65753424699999996</v>
      </c>
      <c r="J1167" s="42">
        <v>1.0958904110000001</v>
      </c>
      <c r="K1167" s="42">
        <v>2.4109589040000001</v>
      </c>
    </row>
    <row r="1168" spans="1:11" hidden="1">
      <c r="A1168" s="42" t="s">
        <v>1295</v>
      </c>
      <c r="B1168" s="42">
        <v>7</v>
      </c>
      <c r="C1168" s="42">
        <v>481.48</v>
      </c>
      <c r="D1168" s="43">
        <v>3370.36</v>
      </c>
      <c r="E1168" s="44">
        <v>0</v>
      </c>
      <c r="F1168" s="44">
        <v>0.38600000000000001</v>
      </c>
      <c r="G1168" s="42" t="s">
        <v>5</v>
      </c>
      <c r="H1168" s="42">
        <v>1.9178081999999999E-2</v>
      </c>
      <c r="I1168" s="42">
        <v>0.28767123300000003</v>
      </c>
      <c r="J1168" s="42">
        <v>0.47945205499999999</v>
      </c>
      <c r="K1168" s="42">
        <v>1.054794521</v>
      </c>
    </row>
    <row r="1169" spans="1:11" hidden="1">
      <c r="A1169" s="42" t="s">
        <v>1296</v>
      </c>
      <c r="B1169" s="42">
        <v>15</v>
      </c>
      <c r="C1169" s="42">
        <v>224.33</v>
      </c>
      <c r="D1169" s="43">
        <v>3364.95</v>
      </c>
      <c r="E1169" s="44">
        <v>0</v>
      </c>
      <c r="F1169" s="44">
        <v>0.38600000000000001</v>
      </c>
      <c r="G1169" s="42" t="s">
        <v>5</v>
      </c>
      <c r="H1169" s="42">
        <v>4.1095890000000003E-2</v>
      </c>
      <c r="I1169" s="42">
        <v>0.61643835599999997</v>
      </c>
      <c r="J1169" s="42">
        <v>1.0273972600000001</v>
      </c>
      <c r="K1169" s="42">
        <v>2.2602739729999999</v>
      </c>
    </row>
    <row r="1170" spans="1:11" hidden="1">
      <c r="A1170" s="42" t="s">
        <v>1297</v>
      </c>
      <c r="B1170" s="42">
        <v>16</v>
      </c>
      <c r="C1170" s="42">
        <v>208.61</v>
      </c>
      <c r="D1170" s="43">
        <v>3337.76</v>
      </c>
      <c r="E1170" s="44">
        <v>0</v>
      </c>
      <c r="F1170" s="44">
        <v>0.38500000000000001</v>
      </c>
      <c r="G1170" s="42" t="s">
        <v>5</v>
      </c>
      <c r="H1170" s="42">
        <v>4.3835616000000001E-2</v>
      </c>
      <c r="I1170" s="42">
        <v>0.65753424699999996</v>
      </c>
      <c r="J1170" s="42">
        <v>1.0958904110000001</v>
      </c>
      <c r="K1170" s="42">
        <v>2.4109589040000001</v>
      </c>
    </row>
    <row r="1171" spans="1:11" hidden="1">
      <c r="A1171" s="42" t="s">
        <v>1298</v>
      </c>
      <c r="B1171" s="42">
        <v>17</v>
      </c>
      <c r="C1171" s="42">
        <v>195.2</v>
      </c>
      <c r="D1171" s="43">
        <v>3318.4</v>
      </c>
      <c r="E1171" s="44">
        <v>0</v>
      </c>
      <c r="F1171" s="44">
        <v>0.38500000000000001</v>
      </c>
      <c r="G1171" s="42" t="s">
        <v>5</v>
      </c>
      <c r="H1171" s="42">
        <v>4.6575341999999999E-2</v>
      </c>
      <c r="I1171" s="42">
        <v>0.69863013699999998</v>
      </c>
      <c r="J1171" s="42">
        <v>1.164383562</v>
      </c>
      <c r="K1171" s="42">
        <v>2.561643836</v>
      </c>
    </row>
    <row r="1172" spans="1:11" hidden="1">
      <c r="A1172" s="42" t="s">
        <v>1299</v>
      </c>
      <c r="B1172" s="42">
        <v>8</v>
      </c>
      <c r="C1172" s="42">
        <v>407.57</v>
      </c>
      <c r="D1172" s="43">
        <v>3260.56</v>
      </c>
      <c r="E1172" s="44">
        <v>0</v>
      </c>
      <c r="F1172" s="44">
        <v>0.38400000000000001</v>
      </c>
      <c r="G1172" s="42" t="s">
        <v>5</v>
      </c>
      <c r="H1172" s="42">
        <v>2.1917808E-2</v>
      </c>
      <c r="I1172" s="42">
        <v>0.32876712299999999</v>
      </c>
      <c r="J1172" s="42">
        <v>0.54794520499999999</v>
      </c>
      <c r="K1172" s="42">
        <v>1.2054794520000001</v>
      </c>
    </row>
    <row r="1173" spans="1:11" hidden="1">
      <c r="A1173" s="42" t="s">
        <v>1300</v>
      </c>
      <c r="B1173" s="42">
        <v>16</v>
      </c>
      <c r="C1173" s="42">
        <v>199.6</v>
      </c>
      <c r="D1173" s="43">
        <v>3193.6</v>
      </c>
      <c r="E1173" s="44">
        <v>0</v>
      </c>
      <c r="F1173" s="44">
        <v>0.38400000000000001</v>
      </c>
      <c r="G1173" s="42" t="s">
        <v>5</v>
      </c>
      <c r="H1173" s="42">
        <v>4.3835616000000001E-2</v>
      </c>
      <c r="I1173" s="42">
        <v>0.65753424699999996</v>
      </c>
      <c r="J1173" s="42">
        <v>1.0958904110000001</v>
      </c>
      <c r="K1173" s="42">
        <v>2.4109589040000001</v>
      </c>
    </row>
    <row r="1174" spans="1:11" hidden="1">
      <c r="A1174" s="42" t="s">
        <v>1301</v>
      </c>
      <c r="B1174" s="42">
        <v>14</v>
      </c>
      <c r="C1174" s="42">
        <v>227.57</v>
      </c>
      <c r="D1174" s="43">
        <v>3185.98</v>
      </c>
      <c r="E1174" s="44">
        <v>0</v>
      </c>
      <c r="F1174" s="44">
        <v>0.38300000000000001</v>
      </c>
      <c r="G1174" s="42" t="s">
        <v>5</v>
      </c>
      <c r="H1174" s="42">
        <v>3.8356163999999998E-2</v>
      </c>
      <c r="I1174" s="42">
        <v>0.57534246600000005</v>
      </c>
      <c r="J1174" s="42">
        <v>0.95890410999999998</v>
      </c>
      <c r="K1174" s="42">
        <v>2.109589041</v>
      </c>
    </row>
    <row r="1175" spans="1:11" hidden="1">
      <c r="A1175" s="42" t="s">
        <v>1302</v>
      </c>
      <c r="B1175" s="42">
        <v>24</v>
      </c>
      <c r="C1175" s="42">
        <v>132.72</v>
      </c>
      <c r="D1175" s="43">
        <v>3185.28</v>
      </c>
      <c r="E1175" s="44">
        <v>0</v>
      </c>
      <c r="F1175" s="44">
        <v>0.379</v>
      </c>
      <c r="G1175" s="42" t="s">
        <v>5</v>
      </c>
      <c r="H1175" s="42">
        <v>6.5753425000000004E-2</v>
      </c>
      <c r="I1175" s="42">
        <v>0.98630136999999996</v>
      </c>
      <c r="J1175" s="42">
        <v>1.6438356160000001</v>
      </c>
      <c r="K1175" s="42">
        <v>3.6164383560000002</v>
      </c>
    </row>
    <row r="1176" spans="1:11" hidden="1">
      <c r="A1176" s="42" t="s">
        <v>1303</v>
      </c>
      <c r="B1176" s="42">
        <v>24</v>
      </c>
      <c r="C1176" s="42">
        <v>132.72</v>
      </c>
      <c r="D1176" s="43">
        <v>3185.28</v>
      </c>
      <c r="E1176" s="44">
        <v>0</v>
      </c>
      <c r="F1176" s="44">
        <v>0.379</v>
      </c>
      <c r="G1176" s="42" t="s">
        <v>5</v>
      </c>
      <c r="H1176" s="42">
        <v>6.5753425000000004E-2</v>
      </c>
      <c r="I1176" s="42">
        <v>0.98630136999999996</v>
      </c>
      <c r="J1176" s="42">
        <v>1.6438356160000001</v>
      </c>
      <c r="K1176" s="42">
        <v>3.6164383560000002</v>
      </c>
    </row>
    <row r="1177" spans="1:11" hidden="1">
      <c r="A1177" s="42" t="s">
        <v>1304</v>
      </c>
      <c r="B1177" s="42">
        <v>24</v>
      </c>
      <c r="C1177" s="42">
        <v>132.72</v>
      </c>
      <c r="D1177" s="43">
        <v>3185.28</v>
      </c>
      <c r="E1177" s="44">
        <v>0</v>
      </c>
      <c r="F1177" s="44">
        <v>0.379</v>
      </c>
      <c r="G1177" s="42" t="s">
        <v>5</v>
      </c>
      <c r="H1177" s="42">
        <v>6.5753425000000004E-2</v>
      </c>
      <c r="I1177" s="42">
        <v>0.98630136999999996</v>
      </c>
      <c r="J1177" s="42">
        <v>1.6438356160000001</v>
      </c>
      <c r="K1177" s="42">
        <v>3.6164383560000002</v>
      </c>
    </row>
    <row r="1178" spans="1:11" hidden="1">
      <c r="A1178" s="42" t="s">
        <v>1305</v>
      </c>
      <c r="B1178" s="42">
        <v>24</v>
      </c>
      <c r="C1178" s="42">
        <v>132.72</v>
      </c>
      <c r="D1178" s="43">
        <v>3185.28</v>
      </c>
      <c r="E1178" s="44">
        <v>0</v>
      </c>
      <c r="F1178" s="44">
        <v>0.379</v>
      </c>
      <c r="G1178" s="42" t="s">
        <v>5</v>
      </c>
      <c r="H1178" s="42">
        <v>6.5753425000000004E-2</v>
      </c>
      <c r="I1178" s="42">
        <v>0.98630136999999996</v>
      </c>
      <c r="J1178" s="42">
        <v>1.6438356160000001</v>
      </c>
      <c r="K1178" s="42">
        <v>3.6164383560000002</v>
      </c>
    </row>
    <row r="1179" spans="1:11" hidden="1">
      <c r="A1179" s="42" t="s">
        <v>1306</v>
      </c>
      <c r="B1179" s="42">
        <v>24</v>
      </c>
      <c r="C1179" s="42">
        <v>132.72</v>
      </c>
      <c r="D1179" s="43">
        <v>3185.28</v>
      </c>
      <c r="E1179" s="44">
        <v>0</v>
      </c>
      <c r="F1179" s="44">
        <v>0.379</v>
      </c>
      <c r="G1179" s="42" t="s">
        <v>5</v>
      </c>
      <c r="H1179" s="42">
        <v>6.5753425000000004E-2</v>
      </c>
      <c r="I1179" s="42">
        <v>0.98630136999999996</v>
      </c>
      <c r="J1179" s="42">
        <v>1.6438356160000001</v>
      </c>
      <c r="K1179" s="42">
        <v>3.6164383560000002</v>
      </c>
    </row>
    <row r="1180" spans="1:11" hidden="1">
      <c r="A1180" s="42" t="s">
        <v>1307</v>
      </c>
      <c r="B1180" s="42">
        <v>24</v>
      </c>
      <c r="C1180" s="42">
        <v>132.72</v>
      </c>
      <c r="D1180" s="43">
        <v>3185.28</v>
      </c>
      <c r="E1180" s="44">
        <v>0</v>
      </c>
      <c r="F1180" s="44">
        <v>0.379</v>
      </c>
      <c r="G1180" s="42" t="s">
        <v>5</v>
      </c>
      <c r="H1180" s="42">
        <v>6.5753425000000004E-2</v>
      </c>
      <c r="I1180" s="42">
        <v>0.98630136999999996</v>
      </c>
      <c r="J1180" s="42">
        <v>1.6438356160000001</v>
      </c>
      <c r="K1180" s="42">
        <v>3.6164383560000002</v>
      </c>
    </row>
    <row r="1181" spans="1:11" hidden="1">
      <c r="A1181" s="42" t="s">
        <v>1308</v>
      </c>
      <c r="B1181" s="42">
        <v>24</v>
      </c>
      <c r="C1181" s="42">
        <v>132.72</v>
      </c>
      <c r="D1181" s="43">
        <v>3185.28</v>
      </c>
      <c r="E1181" s="44">
        <v>0</v>
      </c>
      <c r="F1181" s="44">
        <v>0.379</v>
      </c>
      <c r="G1181" s="42" t="s">
        <v>5</v>
      </c>
      <c r="H1181" s="42">
        <v>6.5753425000000004E-2</v>
      </c>
      <c r="I1181" s="42">
        <v>0.98630136999999996</v>
      </c>
      <c r="J1181" s="42">
        <v>1.6438356160000001</v>
      </c>
      <c r="K1181" s="42">
        <v>3.6164383560000002</v>
      </c>
    </row>
    <row r="1182" spans="1:11" hidden="1">
      <c r="A1182" s="42" t="s">
        <v>1309</v>
      </c>
      <c r="B1182" s="42">
        <v>24</v>
      </c>
      <c r="C1182" s="42">
        <v>132.72</v>
      </c>
      <c r="D1182" s="43">
        <v>3185.28</v>
      </c>
      <c r="E1182" s="44">
        <v>0</v>
      </c>
      <c r="F1182" s="44">
        <v>0.379</v>
      </c>
      <c r="G1182" s="42" t="s">
        <v>5</v>
      </c>
      <c r="H1182" s="42">
        <v>6.5753425000000004E-2</v>
      </c>
      <c r="I1182" s="42">
        <v>0.98630136999999996</v>
      </c>
      <c r="J1182" s="42">
        <v>1.6438356160000001</v>
      </c>
      <c r="K1182" s="42">
        <v>3.6164383560000002</v>
      </c>
    </row>
    <row r="1183" spans="1:11" hidden="1">
      <c r="A1183" s="42" t="s">
        <v>1310</v>
      </c>
      <c r="B1183" s="42">
        <v>4</v>
      </c>
      <c r="C1183" s="42">
        <v>794.2</v>
      </c>
      <c r="D1183" s="43">
        <v>3176.8</v>
      </c>
      <c r="E1183" s="44">
        <v>0</v>
      </c>
      <c r="F1183" s="44">
        <v>0.379</v>
      </c>
      <c r="G1183" s="42" t="s">
        <v>5</v>
      </c>
      <c r="H1183" s="42">
        <v>1.0958904E-2</v>
      </c>
      <c r="I1183" s="42">
        <v>0.16438356200000001</v>
      </c>
      <c r="J1183" s="42">
        <v>0.27397260299999998</v>
      </c>
      <c r="K1183" s="42">
        <v>0.60273972600000003</v>
      </c>
    </row>
    <row r="1184" spans="1:11" hidden="1">
      <c r="A1184" s="42" t="s">
        <v>1311</v>
      </c>
      <c r="B1184" s="42">
        <v>27</v>
      </c>
      <c r="C1184" s="42">
        <v>117.46</v>
      </c>
      <c r="D1184" s="43">
        <v>3171.42</v>
      </c>
      <c r="E1184" s="44">
        <v>0</v>
      </c>
      <c r="F1184" s="44">
        <v>0.378</v>
      </c>
      <c r="G1184" s="42" t="s">
        <v>5</v>
      </c>
      <c r="H1184" s="42">
        <v>7.3972602999999998E-2</v>
      </c>
      <c r="I1184" s="42">
        <v>1.109589041</v>
      </c>
      <c r="J1184" s="42">
        <v>1.8493150679999999</v>
      </c>
      <c r="K1184" s="42">
        <v>4.0684931510000002</v>
      </c>
    </row>
    <row r="1185" spans="1:11" hidden="1">
      <c r="A1185" s="42" t="s">
        <v>1312</v>
      </c>
      <c r="B1185" s="42">
        <v>26</v>
      </c>
      <c r="C1185" s="42">
        <v>121.55</v>
      </c>
      <c r="D1185" s="43">
        <v>3160.3</v>
      </c>
      <c r="E1185" s="44">
        <v>0</v>
      </c>
      <c r="F1185" s="44">
        <v>0.378</v>
      </c>
      <c r="G1185" s="42" t="s">
        <v>5</v>
      </c>
      <c r="H1185" s="42">
        <v>7.1232877E-2</v>
      </c>
      <c r="I1185" s="42">
        <v>1.068493151</v>
      </c>
      <c r="J1185" s="42">
        <v>1.780821918</v>
      </c>
      <c r="K1185" s="42">
        <v>3.9178082189999999</v>
      </c>
    </row>
    <row r="1186" spans="1:11" hidden="1">
      <c r="A1186" s="42" t="s">
        <v>1313</v>
      </c>
      <c r="B1186" s="42">
        <v>6</v>
      </c>
      <c r="C1186" s="42">
        <v>523.42999999999995</v>
      </c>
      <c r="D1186" s="43">
        <v>3140.58</v>
      </c>
      <c r="E1186" s="44">
        <v>0</v>
      </c>
      <c r="F1186" s="44">
        <v>0.377</v>
      </c>
      <c r="G1186" s="42" t="s">
        <v>5</v>
      </c>
      <c r="H1186" s="42">
        <v>1.6438356000000001E-2</v>
      </c>
      <c r="I1186" s="42">
        <v>0.246575342</v>
      </c>
      <c r="J1186" s="42">
        <v>0.41095890400000001</v>
      </c>
      <c r="K1186" s="42">
        <v>0.90410958900000005</v>
      </c>
    </row>
    <row r="1187" spans="1:11" hidden="1">
      <c r="A1187" s="42" t="s">
        <v>1314</v>
      </c>
      <c r="B1187" s="42">
        <v>37</v>
      </c>
      <c r="C1187" s="42">
        <v>84.28</v>
      </c>
      <c r="D1187" s="43">
        <v>3118.36</v>
      </c>
      <c r="E1187" s="44">
        <v>0</v>
      </c>
      <c r="F1187" s="44">
        <v>0.376</v>
      </c>
      <c r="G1187" s="42" t="s">
        <v>5</v>
      </c>
      <c r="H1187" s="42">
        <v>0.101369863</v>
      </c>
      <c r="I1187" s="42">
        <v>1.5205479449999999</v>
      </c>
      <c r="J1187" s="42">
        <v>2.5342465750000001</v>
      </c>
      <c r="K1187" s="42">
        <v>5.5753424660000004</v>
      </c>
    </row>
    <row r="1188" spans="1:11" hidden="1">
      <c r="A1188" s="42" t="s">
        <v>1315</v>
      </c>
      <c r="B1188" s="42">
        <v>21</v>
      </c>
      <c r="C1188" s="42">
        <v>148.22</v>
      </c>
      <c r="D1188" s="43">
        <v>3112.62</v>
      </c>
      <c r="E1188" s="44">
        <v>0</v>
      </c>
      <c r="F1188" s="44">
        <v>0.376</v>
      </c>
      <c r="G1188" s="42" t="s">
        <v>5</v>
      </c>
      <c r="H1188" s="42">
        <v>5.7534246999999997E-2</v>
      </c>
      <c r="I1188" s="42">
        <v>0.86301369900000002</v>
      </c>
      <c r="J1188" s="42">
        <v>1.438356164</v>
      </c>
      <c r="K1188" s="42">
        <v>3.1643835619999998</v>
      </c>
    </row>
    <row r="1189" spans="1:11" hidden="1">
      <c r="A1189" s="42" t="s">
        <v>1316</v>
      </c>
      <c r="B1189" s="42">
        <v>19</v>
      </c>
      <c r="C1189" s="42">
        <v>163.66999999999999</v>
      </c>
      <c r="D1189" s="43">
        <v>3109.73</v>
      </c>
      <c r="E1189" s="44">
        <v>0</v>
      </c>
      <c r="F1189" s="44">
        <v>0.375</v>
      </c>
      <c r="G1189" s="42" t="s">
        <v>5</v>
      </c>
      <c r="H1189" s="42">
        <v>5.2054795000000001E-2</v>
      </c>
      <c r="I1189" s="42">
        <v>0.780821918</v>
      </c>
      <c r="J1189" s="42">
        <v>1.3013698629999999</v>
      </c>
      <c r="K1189" s="42">
        <v>2.8630136990000001</v>
      </c>
    </row>
    <row r="1190" spans="1:11" hidden="1">
      <c r="A1190" s="42" t="s">
        <v>1317</v>
      </c>
      <c r="B1190" s="42">
        <v>12</v>
      </c>
      <c r="C1190" s="42">
        <v>257.17</v>
      </c>
      <c r="D1190" s="43">
        <v>3086.04</v>
      </c>
      <c r="E1190" s="44">
        <v>0</v>
      </c>
      <c r="F1190" s="44">
        <v>0.375</v>
      </c>
      <c r="G1190" s="42" t="s">
        <v>5</v>
      </c>
      <c r="H1190" s="42">
        <v>3.2876712000000002E-2</v>
      </c>
      <c r="I1190" s="42">
        <v>0.49315068499999998</v>
      </c>
      <c r="J1190" s="42">
        <v>0.82191780800000003</v>
      </c>
      <c r="K1190" s="42">
        <v>1.8082191780000001</v>
      </c>
    </row>
    <row r="1191" spans="1:11" hidden="1">
      <c r="A1191" s="42" t="s">
        <v>1318</v>
      </c>
      <c r="B1191" s="42">
        <v>22</v>
      </c>
      <c r="C1191" s="42">
        <v>139.79</v>
      </c>
      <c r="D1191" s="43">
        <v>3075.38</v>
      </c>
      <c r="E1191" s="44">
        <v>0</v>
      </c>
      <c r="F1191" s="44">
        <v>0.374</v>
      </c>
      <c r="G1191" s="42" t="s">
        <v>5</v>
      </c>
      <c r="H1191" s="42">
        <v>6.0273973000000002E-2</v>
      </c>
      <c r="I1191" s="42">
        <v>0.90410958900000005</v>
      </c>
      <c r="J1191" s="42">
        <v>1.506849315</v>
      </c>
      <c r="K1191" s="42">
        <v>3.3150684930000001</v>
      </c>
    </row>
    <row r="1192" spans="1:11" hidden="1">
      <c r="A1192" s="42" t="s">
        <v>1319</v>
      </c>
      <c r="B1192" s="42">
        <v>11</v>
      </c>
      <c r="C1192" s="42">
        <v>278.69</v>
      </c>
      <c r="D1192" s="43">
        <v>3065.59</v>
      </c>
      <c r="E1192" s="44">
        <v>0</v>
      </c>
      <c r="F1192" s="44">
        <v>0.374</v>
      </c>
      <c r="G1192" s="42" t="s">
        <v>5</v>
      </c>
      <c r="H1192" s="42">
        <v>3.0136986000000001E-2</v>
      </c>
      <c r="I1192" s="42">
        <v>0.45205479500000001</v>
      </c>
      <c r="J1192" s="42">
        <v>0.75342465800000002</v>
      </c>
      <c r="K1192" s="42">
        <v>1.6575342470000001</v>
      </c>
    </row>
    <row r="1193" spans="1:11" hidden="1">
      <c r="A1193" s="42" t="s">
        <v>1320</v>
      </c>
      <c r="B1193" s="42">
        <v>35</v>
      </c>
      <c r="C1193" s="42">
        <v>87.51</v>
      </c>
      <c r="D1193" s="43">
        <v>3062.85</v>
      </c>
      <c r="E1193" s="44">
        <v>0</v>
      </c>
      <c r="F1193" s="44">
        <v>0.373</v>
      </c>
      <c r="G1193" s="42" t="s">
        <v>5</v>
      </c>
      <c r="H1193" s="42">
        <v>9.5890410999999995E-2</v>
      </c>
      <c r="I1193" s="42">
        <v>1.438356164</v>
      </c>
      <c r="J1193" s="42">
        <v>2.3972602740000002</v>
      </c>
      <c r="K1193" s="42">
        <v>5.2739726029999998</v>
      </c>
    </row>
    <row r="1194" spans="1:11" hidden="1">
      <c r="A1194" s="42" t="s">
        <v>1321</v>
      </c>
      <c r="B1194" s="42">
        <v>26</v>
      </c>
      <c r="C1194" s="42">
        <v>117.68</v>
      </c>
      <c r="D1194" s="43">
        <v>3059.68</v>
      </c>
      <c r="E1194" s="44">
        <v>0</v>
      </c>
      <c r="F1194" s="44">
        <v>0.373</v>
      </c>
      <c r="G1194" s="42" t="s">
        <v>5</v>
      </c>
      <c r="H1194" s="42">
        <v>7.1232877E-2</v>
      </c>
      <c r="I1194" s="42">
        <v>1.068493151</v>
      </c>
      <c r="J1194" s="42">
        <v>1.780821918</v>
      </c>
      <c r="K1194" s="42">
        <v>3.9178082189999999</v>
      </c>
    </row>
    <row r="1195" spans="1:11" hidden="1">
      <c r="A1195" s="42" t="s">
        <v>1322</v>
      </c>
      <c r="B1195" s="42">
        <v>15</v>
      </c>
      <c r="C1195" s="42">
        <v>203.46</v>
      </c>
      <c r="D1195" s="43">
        <v>3051.9</v>
      </c>
      <c r="E1195" s="44">
        <v>0</v>
      </c>
      <c r="F1195" s="44">
        <v>0.372</v>
      </c>
      <c r="G1195" s="42" t="s">
        <v>5</v>
      </c>
      <c r="H1195" s="42">
        <v>4.1095890000000003E-2</v>
      </c>
      <c r="I1195" s="42">
        <v>0.61643835599999997</v>
      </c>
      <c r="J1195" s="42">
        <v>1.0273972600000001</v>
      </c>
      <c r="K1195" s="42">
        <v>2.2602739729999999</v>
      </c>
    </row>
    <row r="1196" spans="1:11" hidden="1">
      <c r="A1196" s="42" t="s">
        <v>1323</v>
      </c>
      <c r="B1196" s="42">
        <v>12</v>
      </c>
      <c r="C1196" s="42">
        <v>253.51</v>
      </c>
      <c r="D1196" s="43">
        <v>3042.12</v>
      </c>
      <c r="E1196" s="44">
        <v>0</v>
      </c>
      <c r="F1196" s="44">
        <v>0.372</v>
      </c>
      <c r="G1196" s="42" t="s">
        <v>5</v>
      </c>
      <c r="H1196" s="42">
        <v>3.2876712000000002E-2</v>
      </c>
      <c r="I1196" s="42">
        <v>0.49315068499999998</v>
      </c>
      <c r="J1196" s="42">
        <v>0.82191780800000003</v>
      </c>
      <c r="K1196" s="42">
        <v>1.8082191780000001</v>
      </c>
    </row>
    <row r="1197" spans="1:11" hidden="1">
      <c r="A1197" s="42" t="s">
        <v>1324</v>
      </c>
      <c r="B1197" s="42">
        <v>9</v>
      </c>
      <c r="C1197" s="42">
        <v>334.85</v>
      </c>
      <c r="D1197" s="43">
        <v>3013.65</v>
      </c>
      <c r="E1197" s="44">
        <v>0</v>
      </c>
      <c r="F1197" s="44">
        <v>0.371</v>
      </c>
      <c r="G1197" s="42" t="s">
        <v>5</v>
      </c>
      <c r="H1197" s="42">
        <v>2.4657533999999998E-2</v>
      </c>
      <c r="I1197" s="42">
        <v>0.36986301399999999</v>
      </c>
      <c r="J1197" s="42">
        <v>0.61643835599999997</v>
      </c>
      <c r="K1197" s="42">
        <v>1.3561643839999999</v>
      </c>
    </row>
    <row r="1198" spans="1:11" hidden="1">
      <c r="A1198" s="42" t="s">
        <v>1325</v>
      </c>
      <c r="B1198" s="42">
        <v>16</v>
      </c>
      <c r="C1198" s="42">
        <v>187.53</v>
      </c>
      <c r="D1198" s="43">
        <v>3000.48</v>
      </c>
      <c r="E1198" s="44">
        <v>0</v>
      </c>
      <c r="F1198" s="44">
        <v>0.371</v>
      </c>
      <c r="G1198" s="42" t="s">
        <v>5</v>
      </c>
      <c r="H1198" s="42">
        <v>4.3835616000000001E-2</v>
      </c>
      <c r="I1198" s="42">
        <v>0.65753424699999996</v>
      </c>
      <c r="J1198" s="42">
        <v>1.0958904110000001</v>
      </c>
      <c r="K1198" s="42">
        <v>2.4109589040000001</v>
      </c>
    </row>
    <row r="1199" spans="1:11" hidden="1">
      <c r="A1199" s="42" t="s">
        <v>1326</v>
      </c>
      <c r="B1199" s="42">
        <v>19</v>
      </c>
      <c r="C1199" s="42">
        <v>156.5</v>
      </c>
      <c r="D1199" s="43">
        <v>2973.5</v>
      </c>
      <c r="E1199" s="44">
        <v>0</v>
      </c>
      <c r="F1199" s="44">
        <v>0.37</v>
      </c>
      <c r="G1199" s="42" t="s">
        <v>5</v>
      </c>
      <c r="H1199" s="42">
        <v>5.2054795000000001E-2</v>
      </c>
      <c r="I1199" s="42">
        <v>0.780821918</v>
      </c>
      <c r="J1199" s="42">
        <v>1.3013698629999999</v>
      </c>
      <c r="K1199" s="42">
        <v>2.8630136990000001</v>
      </c>
    </row>
    <row r="1200" spans="1:11" hidden="1">
      <c r="A1200" s="42" t="s">
        <v>1327</v>
      </c>
      <c r="B1200" s="42">
        <v>14</v>
      </c>
      <c r="C1200" s="42">
        <v>206.7</v>
      </c>
      <c r="D1200" s="43">
        <v>2893.8</v>
      </c>
      <c r="E1200" s="44">
        <v>0</v>
      </c>
      <c r="F1200" s="44">
        <v>0.37</v>
      </c>
      <c r="G1200" s="42" t="s">
        <v>5</v>
      </c>
      <c r="H1200" s="42">
        <v>3.8356163999999998E-2</v>
      </c>
      <c r="I1200" s="42">
        <v>0.57534246600000005</v>
      </c>
      <c r="J1200" s="42">
        <v>0.95890410999999998</v>
      </c>
      <c r="K1200" s="42">
        <v>2.109589041</v>
      </c>
    </row>
    <row r="1201" spans="1:11" hidden="1">
      <c r="A1201" s="42" t="s">
        <v>1328</v>
      </c>
      <c r="B1201" s="42">
        <v>21</v>
      </c>
      <c r="C1201" s="42">
        <v>135.75</v>
      </c>
      <c r="D1201" s="43">
        <v>2850.75</v>
      </c>
      <c r="E1201" s="44">
        <v>0</v>
      </c>
      <c r="F1201" s="44">
        <v>0.36899999999999999</v>
      </c>
      <c r="G1201" s="42" t="s">
        <v>5</v>
      </c>
      <c r="H1201" s="42">
        <v>5.7534246999999997E-2</v>
      </c>
      <c r="I1201" s="42">
        <v>0.86301369900000002</v>
      </c>
      <c r="J1201" s="42">
        <v>1.438356164</v>
      </c>
      <c r="K1201" s="42">
        <v>3.1643835619999998</v>
      </c>
    </row>
    <row r="1202" spans="1:11" hidden="1">
      <c r="A1202" s="42" t="s">
        <v>1329</v>
      </c>
      <c r="B1202" s="42">
        <v>6</v>
      </c>
      <c r="C1202" s="42">
        <v>473.94</v>
      </c>
      <c r="D1202" s="43">
        <v>2843.64</v>
      </c>
      <c r="E1202" s="44">
        <v>0</v>
      </c>
      <c r="F1202" s="44">
        <v>0.36899999999999999</v>
      </c>
      <c r="G1202" s="42" t="s">
        <v>5</v>
      </c>
      <c r="H1202" s="42">
        <v>1.6438356000000001E-2</v>
      </c>
      <c r="I1202" s="42">
        <v>0.246575342</v>
      </c>
      <c r="J1202" s="42">
        <v>0.41095890400000001</v>
      </c>
      <c r="K1202" s="42">
        <v>0.90410958900000005</v>
      </c>
    </row>
    <row r="1203" spans="1:11" hidden="1">
      <c r="A1203" s="42" t="s">
        <v>1330</v>
      </c>
      <c r="B1203" s="42">
        <v>12</v>
      </c>
      <c r="C1203" s="42">
        <v>236.78</v>
      </c>
      <c r="D1203" s="43">
        <v>2841.36</v>
      </c>
      <c r="E1203" s="44">
        <v>0</v>
      </c>
      <c r="F1203" s="44">
        <v>0.36799999999999999</v>
      </c>
      <c r="G1203" s="42" t="s">
        <v>5</v>
      </c>
      <c r="H1203" s="42">
        <v>3.2876712000000002E-2</v>
      </c>
      <c r="I1203" s="42">
        <v>0.49315068499999998</v>
      </c>
      <c r="J1203" s="42">
        <v>0.82191780800000003</v>
      </c>
      <c r="K1203" s="42">
        <v>1.8082191780000001</v>
      </c>
    </row>
    <row r="1204" spans="1:11" hidden="1">
      <c r="A1204" s="42" t="s">
        <v>1331</v>
      </c>
      <c r="B1204" s="42">
        <v>11</v>
      </c>
      <c r="C1204" s="42">
        <v>257.20999999999998</v>
      </c>
      <c r="D1204" s="43">
        <v>2829.31</v>
      </c>
      <c r="E1204" s="44">
        <v>0</v>
      </c>
      <c r="F1204" s="44">
        <v>0.36799999999999999</v>
      </c>
      <c r="G1204" s="42" t="s">
        <v>5</v>
      </c>
      <c r="H1204" s="42">
        <v>3.0136986000000001E-2</v>
      </c>
      <c r="I1204" s="42">
        <v>0.45205479500000001</v>
      </c>
      <c r="J1204" s="42">
        <v>0.75342465800000002</v>
      </c>
      <c r="K1204" s="42">
        <v>1.6575342470000001</v>
      </c>
    </row>
    <row r="1205" spans="1:11" hidden="1">
      <c r="A1205" s="42" t="s">
        <v>1332</v>
      </c>
      <c r="B1205" s="42">
        <v>14</v>
      </c>
      <c r="C1205" s="42">
        <v>201.22</v>
      </c>
      <c r="D1205" s="43">
        <v>2817.08</v>
      </c>
      <c r="E1205" s="44">
        <v>0</v>
      </c>
      <c r="F1205" s="44">
        <v>0.36699999999999999</v>
      </c>
      <c r="G1205" s="42" t="s">
        <v>5</v>
      </c>
      <c r="H1205" s="42">
        <v>3.8356163999999998E-2</v>
      </c>
      <c r="I1205" s="42">
        <v>0.57534246600000005</v>
      </c>
      <c r="J1205" s="42">
        <v>0.95890410999999998</v>
      </c>
      <c r="K1205" s="42">
        <v>2.109589041</v>
      </c>
    </row>
    <row r="1206" spans="1:11" hidden="1">
      <c r="A1206" s="42" t="s">
        <v>1333</v>
      </c>
      <c r="B1206" s="42">
        <v>17</v>
      </c>
      <c r="C1206" s="42">
        <v>164.16</v>
      </c>
      <c r="D1206" s="43">
        <v>2790.72</v>
      </c>
      <c r="E1206" s="44">
        <v>0</v>
      </c>
      <c r="F1206" s="44">
        <v>0.36599999999999999</v>
      </c>
      <c r="G1206" s="42" t="s">
        <v>5</v>
      </c>
      <c r="H1206" s="42">
        <v>4.6575341999999999E-2</v>
      </c>
      <c r="I1206" s="42">
        <v>0.69863013699999998</v>
      </c>
      <c r="J1206" s="42">
        <v>1.164383562</v>
      </c>
      <c r="K1206" s="42">
        <v>2.561643836</v>
      </c>
    </row>
    <row r="1207" spans="1:11" hidden="1">
      <c r="A1207" s="42" t="s">
        <v>1334</v>
      </c>
      <c r="B1207" s="42">
        <v>14</v>
      </c>
      <c r="C1207" s="42">
        <v>199.12</v>
      </c>
      <c r="D1207" s="43">
        <v>2787.68</v>
      </c>
      <c r="E1207" s="44">
        <v>0</v>
      </c>
      <c r="F1207" s="44">
        <v>0.36599999999999999</v>
      </c>
      <c r="G1207" s="42" t="s">
        <v>5</v>
      </c>
      <c r="H1207" s="42">
        <v>3.8356163999999998E-2</v>
      </c>
      <c r="I1207" s="42">
        <v>0.57534246600000005</v>
      </c>
      <c r="J1207" s="42">
        <v>0.95890410999999998</v>
      </c>
      <c r="K1207" s="42">
        <v>2.109589041</v>
      </c>
    </row>
    <row r="1208" spans="1:11" hidden="1">
      <c r="A1208" s="42" t="s">
        <v>1335</v>
      </c>
      <c r="B1208" s="42">
        <v>14</v>
      </c>
      <c r="C1208" s="42">
        <v>198.64</v>
      </c>
      <c r="D1208" s="43">
        <v>2780.96</v>
      </c>
      <c r="E1208" s="44">
        <v>0</v>
      </c>
      <c r="F1208" s="44">
        <v>0.36499999999999999</v>
      </c>
      <c r="G1208" s="42" t="s">
        <v>5</v>
      </c>
      <c r="H1208" s="42">
        <v>3.8356163999999998E-2</v>
      </c>
      <c r="I1208" s="42">
        <v>0.57534246600000005</v>
      </c>
      <c r="J1208" s="42">
        <v>0.95890410999999998</v>
      </c>
      <c r="K1208" s="42">
        <v>2.109589041</v>
      </c>
    </row>
    <row r="1209" spans="1:11" hidden="1">
      <c r="A1209" s="42" t="s">
        <v>1336</v>
      </c>
      <c r="B1209" s="42">
        <v>6</v>
      </c>
      <c r="C1209" s="42">
        <v>461.86</v>
      </c>
      <c r="D1209" s="43">
        <v>2771.16</v>
      </c>
      <c r="E1209" s="44">
        <v>0</v>
      </c>
      <c r="F1209" s="44">
        <v>0.36499999999999999</v>
      </c>
      <c r="G1209" s="42" t="s">
        <v>5</v>
      </c>
      <c r="H1209" s="42">
        <v>1.6438356000000001E-2</v>
      </c>
      <c r="I1209" s="42">
        <v>0.246575342</v>
      </c>
      <c r="J1209" s="42">
        <v>0.41095890400000001</v>
      </c>
      <c r="K1209" s="42">
        <v>0.90410958900000005</v>
      </c>
    </row>
    <row r="1210" spans="1:11" hidden="1">
      <c r="A1210" s="42" t="s">
        <v>1337</v>
      </c>
      <c r="B1210" s="42">
        <v>23</v>
      </c>
      <c r="C1210" s="42">
        <v>120.36</v>
      </c>
      <c r="D1210" s="43">
        <v>2768.28</v>
      </c>
      <c r="E1210" s="44">
        <v>0</v>
      </c>
      <c r="F1210" s="44">
        <v>0.36399999999999999</v>
      </c>
      <c r="G1210" s="42" t="s">
        <v>5</v>
      </c>
      <c r="H1210" s="42">
        <v>6.3013699000000006E-2</v>
      </c>
      <c r="I1210" s="42">
        <v>0.94520547899999996</v>
      </c>
      <c r="J1210" s="42">
        <v>1.5753424659999999</v>
      </c>
      <c r="K1210" s="42">
        <v>3.4657534249999999</v>
      </c>
    </row>
    <row r="1211" spans="1:11" hidden="1">
      <c r="A1211" s="42" t="s">
        <v>1338</v>
      </c>
      <c r="B1211" s="42">
        <v>20</v>
      </c>
      <c r="C1211" s="42">
        <v>137.97</v>
      </c>
      <c r="D1211" s="43">
        <v>2759.4</v>
      </c>
      <c r="E1211" s="44">
        <v>0</v>
      </c>
      <c r="F1211" s="44">
        <v>0.36399999999999999</v>
      </c>
      <c r="G1211" s="42" t="s">
        <v>5</v>
      </c>
      <c r="H1211" s="42">
        <v>5.4794520999999999E-2</v>
      </c>
      <c r="I1211" s="42">
        <v>0.82191780800000003</v>
      </c>
      <c r="J1211" s="42">
        <v>1.3698630140000001</v>
      </c>
      <c r="K1211" s="42">
        <v>3.0136986299999999</v>
      </c>
    </row>
    <row r="1212" spans="1:11" hidden="1">
      <c r="A1212" s="42" t="s">
        <v>1339</v>
      </c>
      <c r="B1212" s="42">
        <v>5</v>
      </c>
      <c r="C1212" s="42">
        <v>549.95000000000005</v>
      </c>
      <c r="D1212" s="43">
        <v>2749.75</v>
      </c>
      <c r="E1212" s="44">
        <v>0</v>
      </c>
      <c r="F1212" s="44">
        <v>0.36299999999999999</v>
      </c>
      <c r="G1212" s="42" t="s">
        <v>5</v>
      </c>
      <c r="H1212" s="42">
        <v>1.369863E-2</v>
      </c>
      <c r="I1212" s="42">
        <v>0.20547945200000001</v>
      </c>
      <c r="J1212" s="42">
        <v>0.34246575299999998</v>
      </c>
      <c r="K1212" s="42">
        <v>0.75342465800000002</v>
      </c>
    </row>
    <row r="1213" spans="1:11" hidden="1">
      <c r="A1213" s="42" t="s">
        <v>1340</v>
      </c>
      <c r="B1213" s="42">
        <v>7</v>
      </c>
      <c r="C1213" s="42">
        <v>391.92</v>
      </c>
      <c r="D1213" s="43">
        <v>2743.44</v>
      </c>
      <c r="E1213" s="44">
        <v>0</v>
      </c>
      <c r="F1213" s="44">
        <v>0.36299999999999999</v>
      </c>
      <c r="G1213" s="42" t="s">
        <v>5</v>
      </c>
      <c r="H1213" s="42">
        <v>1.9178081999999999E-2</v>
      </c>
      <c r="I1213" s="42">
        <v>0.28767123300000003</v>
      </c>
      <c r="J1213" s="42">
        <v>0.47945205499999999</v>
      </c>
      <c r="K1213" s="42">
        <v>1.054794521</v>
      </c>
    </row>
    <row r="1214" spans="1:11" hidden="1">
      <c r="A1214" s="42" t="s">
        <v>1341</v>
      </c>
      <c r="B1214" s="42">
        <v>9</v>
      </c>
      <c r="C1214" s="42">
        <v>303.75</v>
      </c>
      <c r="D1214" s="43">
        <v>2733.75</v>
      </c>
      <c r="E1214" s="44">
        <v>0</v>
      </c>
      <c r="F1214" s="44">
        <v>0.36199999999999999</v>
      </c>
      <c r="G1214" s="42" t="s">
        <v>5</v>
      </c>
      <c r="H1214" s="42">
        <v>2.4657533999999998E-2</v>
      </c>
      <c r="I1214" s="42">
        <v>0.36986301399999999</v>
      </c>
      <c r="J1214" s="42">
        <v>0.61643835599999997</v>
      </c>
      <c r="K1214" s="42">
        <v>1.3561643839999999</v>
      </c>
    </row>
    <row r="1215" spans="1:11" hidden="1">
      <c r="A1215" s="42" t="s">
        <v>1342</v>
      </c>
      <c r="B1215" s="42">
        <v>3</v>
      </c>
      <c r="C1215" s="42">
        <v>910.24</v>
      </c>
      <c r="D1215" s="43">
        <v>2730.72</v>
      </c>
      <c r="E1215" s="44">
        <v>0</v>
      </c>
      <c r="F1215" s="44">
        <v>0.36199999999999999</v>
      </c>
      <c r="G1215" s="42" t="s">
        <v>5</v>
      </c>
      <c r="H1215" s="42">
        <v>8.2191780000000006E-3</v>
      </c>
      <c r="I1215" s="42">
        <v>0.123287671</v>
      </c>
      <c r="J1215" s="42">
        <v>0.20547945200000001</v>
      </c>
      <c r="K1215" s="42">
        <v>0.45205479500000001</v>
      </c>
    </row>
    <row r="1216" spans="1:11" hidden="1">
      <c r="A1216" s="42" t="s">
        <v>1343</v>
      </c>
      <c r="B1216" s="42">
        <v>4</v>
      </c>
      <c r="C1216" s="42">
        <v>676.6</v>
      </c>
      <c r="D1216" s="43">
        <v>2706.4</v>
      </c>
      <c r="E1216" s="44">
        <v>0</v>
      </c>
      <c r="F1216" s="44">
        <v>0.36099999999999999</v>
      </c>
      <c r="G1216" s="42" t="s">
        <v>5</v>
      </c>
      <c r="H1216" s="42">
        <v>1.0958904E-2</v>
      </c>
      <c r="I1216" s="42">
        <v>0.16438356200000001</v>
      </c>
      <c r="J1216" s="42">
        <v>0.27397260299999998</v>
      </c>
      <c r="K1216" s="42">
        <v>0.60273972600000003</v>
      </c>
    </row>
    <row r="1217" spans="1:11" hidden="1">
      <c r="A1217" s="42" t="s">
        <v>1344</v>
      </c>
      <c r="B1217" s="42">
        <v>48</v>
      </c>
      <c r="C1217" s="42">
        <v>56.16</v>
      </c>
      <c r="D1217" s="43">
        <v>2695.68</v>
      </c>
      <c r="E1217" s="44">
        <v>0</v>
      </c>
      <c r="F1217" s="44">
        <v>0.36099999999999999</v>
      </c>
      <c r="G1217" s="42" t="s">
        <v>5</v>
      </c>
      <c r="H1217" s="42">
        <v>0.13150684900000001</v>
      </c>
      <c r="I1217" s="42">
        <v>1.9726027399999999</v>
      </c>
      <c r="J1217" s="42">
        <v>3.2876712330000002</v>
      </c>
      <c r="K1217" s="42">
        <v>7.2328767120000004</v>
      </c>
    </row>
    <row r="1218" spans="1:11" hidden="1">
      <c r="A1218" s="42" t="s">
        <v>1345</v>
      </c>
      <c r="B1218" s="42">
        <v>3</v>
      </c>
      <c r="C1218" s="42">
        <v>896.55</v>
      </c>
      <c r="D1218" s="43">
        <v>2689.65</v>
      </c>
      <c r="E1218" s="44">
        <v>0</v>
      </c>
      <c r="F1218" s="44">
        <v>0.36</v>
      </c>
      <c r="G1218" s="42" t="s">
        <v>5</v>
      </c>
      <c r="H1218" s="42">
        <v>8.2191780000000006E-3</v>
      </c>
      <c r="I1218" s="42">
        <v>0.123287671</v>
      </c>
      <c r="J1218" s="42">
        <v>0.20547945200000001</v>
      </c>
      <c r="K1218" s="42">
        <v>0.45205479500000001</v>
      </c>
    </row>
    <row r="1219" spans="1:11" hidden="1">
      <c r="A1219" s="42" t="s">
        <v>1346</v>
      </c>
      <c r="B1219" s="42">
        <v>22</v>
      </c>
      <c r="C1219" s="42">
        <v>121.66</v>
      </c>
      <c r="D1219" s="43">
        <v>2676.52</v>
      </c>
      <c r="E1219" s="44">
        <v>0</v>
      </c>
      <c r="F1219" s="44">
        <v>0.36</v>
      </c>
      <c r="G1219" s="42" t="s">
        <v>5</v>
      </c>
      <c r="H1219" s="42">
        <v>6.0273973000000002E-2</v>
      </c>
      <c r="I1219" s="42">
        <v>0.90410958900000005</v>
      </c>
      <c r="J1219" s="42">
        <v>1.506849315</v>
      </c>
      <c r="K1219" s="42">
        <v>3.3150684930000001</v>
      </c>
    </row>
    <row r="1220" spans="1:11" hidden="1">
      <c r="A1220" s="42" t="s">
        <v>1347</v>
      </c>
      <c r="B1220" s="42">
        <v>17</v>
      </c>
      <c r="C1220" s="42">
        <v>157.12</v>
      </c>
      <c r="D1220" s="43">
        <v>2671.04</v>
      </c>
      <c r="E1220" s="44">
        <v>0</v>
      </c>
      <c r="F1220" s="44">
        <v>0.35899999999999999</v>
      </c>
      <c r="G1220" s="42" t="s">
        <v>5</v>
      </c>
      <c r="H1220" s="42">
        <v>4.6575341999999999E-2</v>
      </c>
      <c r="I1220" s="42">
        <v>0.69863013699999998</v>
      </c>
      <c r="J1220" s="42">
        <v>1.164383562</v>
      </c>
      <c r="K1220" s="42">
        <v>2.561643836</v>
      </c>
    </row>
    <row r="1221" spans="1:11" hidden="1">
      <c r="A1221" s="42" t="s">
        <v>1348</v>
      </c>
      <c r="B1221" s="42">
        <v>10</v>
      </c>
      <c r="C1221" s="42">
        <v>265.67</v>
      </c>
      <c r="D1221" s="43">
        <v>2656.7</v>
      </c>
      <c r="E1221" s="44">
        <v>0</v>
      </c>
      <c r="F1221" s="44">
        <v>0.35899999999999999</v>
      </c>
      <c r="G1221" s="42" t="s">
        <v>5</v>
      </c>
      <c r="H1221" s="42">
        <v>2.739726E-2</v>
      </c>
      <c r="I1221" s="42">
        <v>0.41095890400000001</v>
      </c>
      <c r="J1221" s="42">
        <v>0.68493150700000005</v>
      </c>
      <c r="K1221" s="42">
        <v>1.506849315</v>
      </c>
    </row>
    <row r="1222" spans="1:11" hidden="1">
      <c r="A1222" s="42" t="s">
        <v>1349</v>
      </c>
      <c r="B1222" s="42">
        <v>32</v>
      </c>
      <c r="C1222" s="42">
        <v>82.8</v>
      </c>
      <c r="D1222" s="43">
        <v>2649.6</v>
      </c>
      <c r="E1222" s="44">
        <v>0</v>
      </c>
      <c r="F1222" s="44">
        <v>0.35799999999999998</v>
      </c>
      <c r="G1222" s="42" t="s">
        <v>5</v>
      </c>
      <c r="H1222" s="42">
        <v>8.7671233000000001E-2</v>
      </c>
      <c r="I1222" s="42">
        <v>1.3150684930000001</v>
      </c>
      <c r="J1222" s="42">
        <v>2.1917808220000001</v>
      </c>
      <c r="K1222" s="42">
        <v>4.8219178080000002</v>
      </c>
    </row>
    <row r="1223" spans="1:11" hidden="1">
      <c r="A1223" s="42" t="s">
        <v>1350</v>
      </c>
      <c r="B1223" s="42">
        <v>13</v>
      </c>
      <c r="C1223" s="42">
        <v>203.45</v>
      </c>
      <c r="D1223" s="43">
        <v>2644.85</v>
      </c>
      <c r="E1223" s="44">
        <v>0</v>
      </c>
      <c r="F1223" s="44">
        <v>0.35799999999999998</v>
      </c>
      <c r="G1223" s="42" t="s">
        <v>5</v>
      </c>
      <c r="H1223" s="42">
        <v>3.5616438E-2</v>
      </c>
      <c r="I1223" s="42">
        <v>0.53424657499999995</v>
      </c>
      <c r="J1223" s="42">
        <v>0.890410959</v>
      </c>
      <c r="K1223" s="42">
        <v>1.95890411</v>
      </c>
    </row>
    <row r="1224" spans="1:11" hidden="1">
      <c r="A1224" s="42" t="s">
        <v>1351</v>
      </c>
      <c r="B1224" s="42">
        <v>14</v>
      </c>
      <c r="C1224" s="42">
        <v>188.28</v>
      </c>
      <c r="D1224" s="43">
        <v>2635.92</v>
      </c>
      <c r="E1224" s="44">
        <v>0</v>
      </c>
      <c r="F1224" s="44">
        <v>0.35699999999999998</v>
      </c>
      <c r="G1224" s="42" t="s">
        <v>5</v>
      </c>
      <c r="H1224" s="42">
        <v>3.8356163999999998E-2</v>
      </c>
      <c r="I1224" s="42">
        <v>0.57534246600000005</v>
      </c>
      <c r="J1224" s="42">
        <v>0.95890410999999998</v>
      </c>
      <c r="K1224" s="42">
        <v>2.109589041</v>
      </c>
    </row>
    <row r="1225" spans="1:11" hidden="1">
      <c r="A1225" s="42" t="s">
        <v>1352</v>
      </c>
      <c r="B1225" s="42">
        <v>11</v>
      </c>
      <c r="C1225" s="42">
        <v>236.72</v>
      </c>
      <c r="D1225" s="43">
        <v>2603.92</v>
      </c>
      <c r="E1225" s="44">
        <v>0</v>
      </c>
      <c r="F1225" s="44">
        <v>0.35599999999999998</v>
      </c>
      <c r="G1225" s="42" t="s">
        <v>5</v>
      </c>
      <c r="H1225" s="42">
        <v>3.0136986000000001E-2</v>
      </c>
      <c r="I1225" s="42">
        <v>0.45205479500000001</v>
      </c>
      <c r="J1225" s="42">
        <v>0.75342465800000002</v>
      </c>
      <c r="K1225" s="42">
        <v>1.6575342470000001</v>
      </c>
    </row>
    <row r="1226" spans="1:11" hidden="1">
      <c r="A1226" s="42" t="s">
        <v>1353</v>
      </c>
      <c r="B1226" s="42">
        <v>14</v>
      </c>
      <c r="C1226" s="42">
        <v>185.43</v>
      </c>
      <c r="D1226" s="43">
        <v>2596.02</v>
      </c>
      <c r="E1226" s="44">
        <v>0</v>
      </c>
      <c r="F1226" s="44">
        <v>0.35599999999999998</v>
      </c>
      <c r="G1226" s="42" t="s">
        <v>5</v>
      </c>
      <c r="H1226" s="42">
        <v>3.8356163999999998E-2</v>
      </c>
      <c r="I1226" s="42">
        <v>0.57534246600000005</v>
      </c>
      <c r="J1226" s="42">
        <v>0.95890410999999998</v>
      </c>
      <c r="K1226" s="42">
        <v>2.109589041</v>
      </c>
    </row>
    <row r="1227" spans="1:11" hidden="1">
      <c r="A1227" s="42" t="s">
        <v>1354</v>
      </c>
      <c r="B1227" s="42">
        <v>7</v>
      </c>
      <c r="C1227" s="42">
        <v>369.02</v>
      </c>
      <c r="D1227" s="43">
        <v>2583.14</v>
      </c>
      <c r="E1227" s="44">
        <v>0</v>
      </c>
      <c r="F1227" s="44">
        <v>0.35499999999999998</v>
      </c>
      <c r="G1227" s="42" t="s">
        <v>5</v>
      </c>
      <c r="H1227" s="42">
        <v>1.9178081999999999E-2</v>
      </c>
      <c r="I1227" s="42">
        <v>0.28767123300000003</v>
      </c>
      <c r="J1227" s="42">
        <v>0.47945205499999999</v>
      </c>
      <c r="K1227" s="42">
        <v>1.054794521</v>
      </c>
    </row>
    <row r="1228" spans="1:11" hidden="1">
      <c r="A1228" s="42" t="s">
        <v>1355</v>
      </c>
      <c r="B1228" s="42">
        <v>10</v>
      </c>
      <c r="C1228" s="42">
        <v>257.17</v>
      </c>
      <c r="D1228" s="43">
        <v>2571.6999999999998</v>
      </c>
      <c r="E1228" s="44">
        <v>0</v>
      </c>
      <c r="F1228" s="44">
        <v>0.35499999999999998</v>
      </c>
      <c r="G1228" s="42" t="s">
        <v>5</v>
      </c>
      <c r="H1228" s="42">
        <v>2.739726E-2</v>
      </c>
      <c r="I1228" s="42">
        <v>0.41095890400000001</v>
      </c>
      <c r="J1228" s="42">
        <v>0.68493150700000005</v>
      </c>
      <c r="K1228" s="42">
        <v>1.506849315</v>
      </c>
    </row>
    <row r="1229" spans="1:11" hidden="1">
      <c r="A1229" s="42" t="s">
        <v>1356</v>
      </c>
      <c r="B1229" s="42">
        <v>20</v>
      </c>
      <c r="C1229" s="42">
        <v>128.35</v>
      </c>
      <c r="D1229" s="43">
        <v>2567</v>
      </c>
      <c r="E1229" s="44">
        <v>0</v>
      </c>
      <c r="F1229" s="44">
        <v>0.35399999999999998</v>
      </c>
      <c r="G1229" s="42" t="s">
        <v>5</v>
      </c>
      <c r="H1229" s="42">
        <v>5.4794520999999999E-2</v>
      </c>
      <c r="I1229" s="42">
        <v>0.82191780800000003</v>
      </c>
      <c r="J1229" s="42">
        <v>1.3698630140000001</v>
      </c>
      <c r="K1229" s="42">
        <v>3.0136986299999999</v>
      </c>
    </row>
    <row r="1230" spans="1:11" hidden="1">
      <c r="A1230" s="42" t="s">
        <v>1357</v>
      </c>
      <c r="B1230" s="42">
        <v>16</v>
      </c>
      <c r="C1230" s="42">
        <v>157.82</v>
      </c>
      <c r="D1230" s="43">
        <v>2525.12</v>
      </c>
      <c r="E1230" s="44">
        <v>0</v>
      </c>
      <c r="F1230" s="44">
        <v>0.35399999999999998</v>
      </c>
      <c r="G1230" s="42" t="s">
        <v>5</v>
      </c>
      <c r="H1230" s="42">
        <v>4.3835616000000001E-2</v>
      </c>
      <c r="I1230" s="42">
        <v>0.65753424699999996</v>
      </c>
      <c r="J1230" s="42">
        <v>1.0958904110000001</v>
      </c>
      <c r="K1230" s="42">
        <v>2.4109589040000001</v>
      </c>
    </row>
    <row r="1231" spans="1:11" hidden="1">
      <c r="A1231" s="42" t="s">
        <v>1358</v>
      </c>
      <c r="B1231" s="42">
        <v>5</v>
      </c>
      <c r="C1231" s="42">
        <v>503.3</v>
      </c>
      <c r="D1231" s="43">
        <v>2516.5</v>
      </c>
      <c r="E1231" s="44">
        <v>0</v>
      </c>
      <c r="F1231" s="44">
        <v>0.35299999999999998</v>
      </c>
      <c r="G1231" s="42" t="s">
        <v>5</v>
      </c>
      <c r="H1231" s="42">
        <v>1.369863E-2</v>
      </c>
      <c r="I1231" s="42">
        <v>0.20547945200000001</v>
      </c>
      <c r="J1231" s="42">
        <v>0.34246575299999998</v>
      </c>
      <c r="K1231" s="42">
        <v>0.75342465800000002</v>
      </c>
    </row>
    <row r="1232" spans="1:11" hidden="1">
      <c r="A1232" s="42" t="s">
        <v>1359</v>
      </c>
      <c r="B1232" s="42">
        <v>20</v>
      </c>
      <c r="C1232" s="42">
        <v>125.4</v>
      </c>
      <c r="D1232" s="43">
        <v>2508</v>
      </c>
      <c r="E1232" s="44">
        <v>0</v>
      </c>
      <c r="F1232" s="44">
        <v>0.34799999999999998</v>
      </c>
      <c r="G1232" s="42" t="s">
        <v>5</v>
      </c>
      <c r="H1232" s="42">
        <v>5.4794520999999999E-2</v>
      </c>
      <c r="I1232" s="42">
        <v>0.82191780800000003</v>
      </c>
      <c r="J1232" s="42">
        <v>1.3698630140000001</v>
      </c>
      <c r="K1232" s="42">
        <v>3.0136986299999999</v>
      </c>
    </row>
    <row r="1233" spans="1:11" hidden="1">
      <c r="A1233" s="42" t="s">
        <v>1360</v>
      </c>
      <c r="B1233" s="42">
        <v>20</v>
      </c>
      <c r="C1233" s="42">
        <v>125.4</v>
      </c>
      <c r="D1233" s="43">
        <v>2508</v>
      </c>
      <c r="E1233" s="44">
        <v>0</v>
      </c>
      <c r="F1233" s="44">
        <v>0.34799999999999998</v>
      </c>
      <c r="G1233" s="42" t="s">
        <v>5</v>
      </c>
      <c r="H1233" s="42">
        <v>5.4794520999999999E-2</v>
      </c>
      <c r="I1233" s="42">
        <v>0.82191780800000003</v>
      </c>
      <c r="J1233" s="42">
        <v>1.3698630140000001</v>
      </c>
      <c r="K1233" s="42">
        <v>3.0136986299999999</v>
      </c>
    </row>
    <row r="1234" spans="1:11" hidden="1">
      <c r="A1234" s="42" t="s">
        <v>1361</v>
      </c>
      <c r="B1234" s="42">
        <v>20</v>
      </c>
      <c r="C1234" s="42">
        <v>125.4</v>
      </c>
      <c r="D1234" s="43">
        <v>2508</v>
      </c>
      <c r="E1234" s="44">
        <v>0</v>
      </c>
      <c r="F1234" s="44">
        <v>0.34799999999999998</v>
      </c>
      <c r="G1234" s="42" t="s">
        <v>5</v>
      </c>
      <c r="H1234" s="42">
        <v>5.4794520999999999E-2</v>
      </c>
      <c r="I1234" s="42">
        <v>0.82191780800000003</v>
      </c>
      <c r="J1234" s="42">
        <v>1.3698630140000001</v>
      </c>
      <c r="K1234" s="42">
        <v>3.0136986299999999</v>
      </c>
    </row>
    <row r="1235" spans="1:11" hidden="1">
      <c r="A1235" s="42" t="s">
        <v>1362</v>
      </c>
      <c r="B1235" s="42">
        <v>20</v>
      </c>
      <c r="C1235" s="42">
        <v>125.4</v>
      </c>
      <c r="D1235" s="43">
        <v>2508</v>
      </c>
      <c r="E1235" s="44">
        <v>0</v>
      </c>
      <c r="F1235" s="44">
        <v>0.34799999999999998</v>
      </c>
      <c r="G1235" s="42" t="s">
        <v>5</v>
      </c>
      <c r="H1235" s="42">
        <v>5.4794520999999999E-2</v>
      </c>
      <c r="I1235" s="42">
        <v>0.82191780800000003</v>
      </c>
      <c r="J1235" s="42">
        <v>1.3698630140000001</v>
      </c>
      <c r="K1235" s="42">
        <v>3.0136986299999999</v>
      </c>
    </row>
    <row r="1236" spans="1:11" hidden="1">
      <c r="A1236" s="42" t="s">
        <v>1363</v>
      </c>
      <c r="B1236" s="42">
        <v>20</v>
      </c>
      <c r="C1236" s="42">
        <v>125.4</v>
      </c>
      <c r="D1236" s="43">
        <v>2508</v>
      </c>
      <c r="E1236" s="44">
        <v>0</v>
      </c>
      <c r="F1236" s="44">
        <v>0.34799999999999998</v>
      </c>
      <c r="G1236" s="42" t="s">
        <v>5</v>
      </c>
      <c r="H1236" s="42">
        <v>5.4794520999999999E-2</v>
      </c>
      <c r="I1236" s="42">
        <v>0.82191780800000003</v>
      </c>
      <c r="J1236" s="42">
        <v>1.3698630140000001</v>
      </c>
      <c r="K1236" s="42">
        <v>3.0136986299999999</v>
      </c>
    </row>
    <row r="1237" spans="1:11" hidden="1">
      <c r="A1237" s="42" t="s">
        <v>1364</v>
      </c>
      <c r="B1237" s="42">
        <v>20</v>
      </c>
      <c r="C1237" s="42">
        <v>125.4</v>
      </c>
      <c r="D1237" s="43">
        <v>2508</v>
      </c>
      <c r="E1237" s="44">
        <v>0</v>
      </c>
      <c r="F1237" s="44">
        <v>0.34799999999999998</v>
      </c>
      <c r="G1237" s="42" t="s">
        <v>5</v>
      </c>
      <c r="H1237" s="42">
        <v>5.4794520999999999E-2</v>
      </c>
      <c r="I1237" s="42">
        <v>0.82191780800000003</v>
      </c>
      <c r="J1237" s="42">
        <v>1.3698630140000001</v>
      </c>
      <c r="K1237" s="42">
        <v>3.0136986299999999</v>
      </c>
    </row>
    <row r="1238" spans="1:11" hidden="1">
      <c r="A1238" s="42" t="s">
        <v>1365</v>
      </c>
      <c r="B1238" s="42">
        <v>20</v>
      </c>
      <c r="C1238" s="42">
        <v>125.4</v>
      </c>
      <c r="D1238" s="43">
        <v>2508</v>
      </c>
      <c r="E1238" s="44">
        <v>0</v>
      </c>
      <c r="F1238" s="44">
        <v>0.34799999999999998</v>
      </c>
      <c r="G1238" s="42" t="s">
        <v>5</v>
      </c>
      <c r="H1238" s="42">
        <v>5.4794520999999999E-2</v>
      </c>
      <c r="I1238" s="42">
        <v>0.82191780800000003</v>
      </c>
      <c r="J1238" s="42">
        <v>1.3698630140000001</v>
      </c>
      <c r="K1238" s="42">
        <v>3.0136986299999999</v>
      </c>
    </row>
    <row r="1239" spans="1:11" hidden="1">
      <c r="A1239" s="42" t="s">
        <v>1366</v>
      </c>
      <c r="B1239" s="42">
        <v>20</v>
      </c>
      <c r="C1239" s="42">
        <v>125.4</v>
      </c>
      <c r="D1239" s="43">
        <v>2508</v>
      </c>
      <c r="E1239" s="44">
        <v>0</v>
      </c>
      <c r="F1239" s="44">
        <v>0.34799999999999998</v>
      </c>
      <c r="G1239" s="42" t="s">
        <v>5</v>
      </c>
      <c r="H1239" s="42">
        <v>5.4794520999999999E-2</v>
      </c>
      <c r="I1239" s="42">
        <v>0.82191780800000003</v>
      </c>
      <c r="J1239" s="42">
        <v>1.3698630140000001</v>
      </c>
      <c r="K1239" s="42">
        <v>3.0136986299999999</v>
      </c>
    </row>
    <row r="1240" spans="1:11" hidden="1">
      <c r="A1240" s="42" t="s">
        <v>1367</v>
      </c>
      <c r="B1240" s="42">
        <v>20</v>
      </c>
      <c r="C1240" s="42">
        <v>125.4</v>
      </c>
      <c r="D1240" s="43">
        <v>2508</v>
      </c>
      <c r="E1240" s="44">
        <v>0</v>
      </c>
      <c r="F1240" s="44">
        <v>0.34799999999999998</v>
      </c>
      <c r="G1240" s="42" t="s">
        <v>5</v>
      </c>
      <c r="H1240" s="42">
        <v>5.4794520999999999E-2</v>
      </c>
      <c r="I1240" s="42">
        <v>0.82191780800000003</v>
      </c>
      <c r="J1240" s="42">
        <v>1.3698630140000001</v>
      </c>
      <c r="K1240" s="42">
        <v>3.0136986299999999</v>
      </c>
    </row>
    <row r="1241" spans="1:11" hidden="1">
      <c r="A1241" s="42" t="s">
        <v>1368</v>
      </c>
      <c r="B1241" s="42">
        <v>20</v>
      </c>
      <c r="C1241" s="42">
        <v>125.4</v>
      </c>
      <c r="D1241" s="43">
        <v>2508</v>
      </c>
      <c r="E1241" s="44">
        <v>0</v>
      </c>
      <c r="F1241" s="44">
        <v>0.34799999999999998</v>
      </c>
      <c r="G1241" s="42" t="s">
        <v>5</v>
      </c>
      <c r="H1241" s="42">
        <v>5.4794520999999999E-2</v>
      </c>
      <c r="I1241" s="42">
        <v>0.82191780800000003</v>
      </c>
      <c r="J1241" s="42">
        <v>1.3698630140000001</v>
      </c>
      <c r="K1241" s="42">
        <v>3.0136986299999999</v>
      </c>
    </row>
    <row r="1242" spans="1:11" hidden="1">
      <c r="A1242" s="42" t="s">
        <v>1369</v>
      </c>
      <c r="B1242" s="42">
        <v>10</v>
      </c>
      <c r="C1242" s="42">
        <v>250.42</v>
      </c>
      <c r="D1242" s="43">
        <v>2504.1999999999998</v>
      </c>
      <c r="E1242" s="44">
        <v>0</v>
      </c>
      <c r="F1242" s="44">
        <v>0.34799999999999998</v>
      </c>
      <c r="G1242" s="42" t="s">
        <v>5</v>
      </c>
      <c r="H1242" s="42">
        <v>2.739726E-2</v>
      </c>
      <c r="I1242" s="42">
        <v>0.41095890400000001</v>
      </c>
      <c r="J1242" s="42">
        <v>0.68493150700000005</v>
      </c>
      <c r="K1242" s="42">
        <v>1.506849315</v>
      </c>
    </row>
    <row r="1243" spans="1:11" hidden="1">
      <c r="A1243" s="42" t="s">
        <v>1370</v>
      </c>
      <c r="B1243" s="42">
        <v>14</v>
      </c>
      <c r="C1243" s="42">
        <v>177.15</v>
      </c>
      <c r="D1243" s="43">
        <v>2480.1</v>
      </c>
      <c r="E1243" s="44">
        <v>0</v>
      </c>
      <c r="F1243" s="44">
        <v>0.34699999999999998</v>
      </c>
      <c r="G1243" s="42" t="s">
        <v>5</v>
      </c>
      <c r="H1243" s="42">
        <v>3.8356163999999998E-2</v>
      </c>
      <c r="I1243" s="42">
        <v>0.57534246600000005</v>
      </c>
      <c r="J1243" s="42">
        <v>0.95890410999999998</v>
      </c>
      <c r="K1243" s="42">
        <v>2.109589041</v>
      </c>
    </row>
    <row r="1244" spans="1:11" hidden="1">
      <c r="A1244" s="42" t="s">
        <v>1371</v>
      </c>
      <c r="B1244" s="42">
        <v>12</v>
      </c>
      <c r="C1244" s="42">
        <v>206.04</v>
      </c>
      <c r="D1244" s="43">
        <v>2472.48</v>
      </c>
      <c r="E1244" s="44">
        <v>0</v>
      </c>
      <c r="F1244" s="44">
        <v>0.34699999999999998</v>
      </c>
      <c r="G1244" s="42" t="s">
        <v>5</v>
      </c>
      <c r="H1244" s="42">
        <v>3.2876712000000002E-2</v>
      </c>
      <c r="I1244" s="42">
        <v>0.49315068499999998</v>
      </c>
      <c r="J1244" s="42">
        <v>0.82191780800000003</v>
      </c>
      <c r="K1244" s="42">
        <v>1.8082191780000001</v>
      </c>
    </row>
    <row r="1245" spans="1:11" hidden="1">
      <c r="A1245" s="42" t="s">
        <v>1372</v>
      </c>
      <c r="B1245" s="42">
        <v>13</v>
      </c>
      <c r="C1245" s="42">
        <v>189.06</v>
      </c>
      <c r="D1245" s="43">
        <v>2457.7800000000002</v>
      </c>
      <c r="E1245" s="44">
        <v>0</v>
      </c>
      <c r="F1245" s="44">
        <v>0.34599999999999997</v>
      </c>
      <c r="G1245" s="42" t="s">
        <v>5</v>
      </c>
      <c r="H1245" s="42">
        <v>3.5616438E-2</v>
      </c>
      <c r="I1245" s="42">
        <v>0.53424657499999995</v>
      </c>
      <c r="J1245" s="42">
        <v>0.890410959</v>
      </c>
      <c r="K1245" s="42">
        <v>1.95890411</v>
      </c>
    </row>
    <row r="1246" spans="1:11" hidden="1">
      <c r="A1246" s="42" t="s">
        <v>1373</v>
      </c>
      <c r="B1246" s="42">
        <v>9</v>
      </c>
      <c r="C1246" s="42">
        <v>270.36</v>
      </c>
      <c r="D1246" s="43">
        <v>2433.2399999999998</v>
      </c>
      <c r="E1246" s="44">
        <v>0</v>
      </c>
      <c r="F1246" s="44">
        <v>0.34499999999999997</v>
      </c>
      <c r="G1246" s="42" t="s">
        <v>5</v>
      </c>
      <c r="H1246" s="42">
        <v>2.4657533999999998E-2</v>
      </c>
      <c r="I1246" s="42">
        <v>0.36986301399999999</v>
      </c>
      <c r="J1246" s="42">
        <v>0.61643835599999997</v>
      </c>
      <c r="K1246" s="42">
        <v>1.3561643839999999</v>
      </c>
    </row>
    <row r="1247" spans="1:11" hidden="1">
      <c r="A1247" s="42" t="s">
        <v>1374</v>
      </c>
      <c r="B1247" s="42">
        <v>15</v>
      </c>
      <c r="C1247" s="42">
        <v>161.52000000000001</v>
      </c>
      <c r="D1247" s="43">
        <v>2422.8000000000002</v>
      </c>
      <c r="E1247" s="44">
        <v>0</v>
      </c>
      <c r="F1247" s="44">
        <v>0.34499999999999997</v>
      </c>
      <c r="G1247" s="42" t="s">
        <v>5</v>
      </c>
      <c r="H1247" s="42">
        <v>4.1095890000000003E-2</v>
      </c>
      <c r="I1247" s="42">
        <v>0.61643835599999997</v>
      </c>
      <c r="J1247" s="42">
        <v>1.0273972600000001</v>
      </c>
      <c r="K1247" s="42">
        <v>2.2602739729999999</v>
      </c>
    </row>
    <row r="1248" spans="1:11" hidden="1">
      <c r="A1248" s="42" t="s">
        <v>1375</v>
      </c>
      <c r="B1248" s="42">
        <v>15</v>
      </c>
      <c r="C1248" s="42">
        <v>159.94</v>
      </c>
      <c r="D1248" s="43">
        <v>2399.1</v>
      </c>
      <c r="E1248" s="44">
        <v>0</v>
      </c>
      <c r="F1248" s="44">
        <v>0.34399999999999997</v>
      </c>
      <c r="G1248" s="42" t="s">
        <v>5</v>
      </c>
      <c r="H1248" s="42">
        <v>4.1095890000000003E-2</v>
      </c>
      <c r="I1248" s="42">
        <v>0.61643835599999997</v>
      </c>
      <c r="J1248" s="42">
        <v>1.0273972600000001</v>
      </c>
      <c r="K1248" s="42">
        <v>2.2602739729999999</v>
      </c>
    </row>
    <row r="1249" spans="1:11" hidden="1">
      <c r="A1249" s="42" t="s">
        <v>1376</v>
      </c>
      <c r="B1249" s="42">
        <v>10</v>
      </c>
      <c r="C1249" s="42">
        <v>239.91</v>
      </c>
      <c r="D1249" s="43">
        <v>2399.1</v>
      </c>
      <c r="E1249" s="44">
        <v>0</v>
      </c>
      <c r="F1249" s="44">
        <v>0.34399999999999997</v>
      </c>
      <c r="G1249" s="42" t="s">
        <v>5</v>
      </c>
      <c r="H1249" s="42">
        <v>2.739726E-2</v>
      </c>
      <c r="I1249" s="42">
        <v>0.41095890400000001</v>
      </c>
      <c r="J1249" s="42">
        <v>0.68493150700000005</v>
      </c>
      <c r="K1249" s="42">
        <v>1.506849315</v>
      </c>
    </row>
    <row r="1250" spans="1:11" hidden="1">
      <c r="A1250" s="42" t="s">
        <v>1377</v>
      </c>
      <c r="B1250" s="42">
        <v>15</v>
      </c>
      <c r="C1250" s="42">
        <v>159.15</v>
      </c>
      <c r="D1250" s="43">
        <v>2387.25</v>
      </c>
      <c r="E1250" s="44">
        <v>0</v>
      </c>
      <c r="F1250" s="44">
        <v>0.34300000000000003</v>
      </c>
      <c r="G1250" s="42" t="s">
        <v>5</v>
      </c>
      <c r="H1250" s="42">
        <v>4.1095890000000003E-2</v>
      </c>
      <c r="I1250" s="42">
        <v>0.61643835599999997</v>
      </c>
      <c r="J1250" s="42">
        <v>1.0273972600000001</v>
      </c>
      <c r="K1250" s="42">
        <v>2.2602739729999999</v>
      </c>
    </row>
    <row r="1251" spans="1:11" hidden="1">
      <c r="A1251" s="42" t="s">
        <v>1378</v>
      </c>
      <c r="B1251" s="42">
        <v>15</v>
      </c>
      <c r="C1251" s="42">
        <v>158.34</v>
      </c>
      <c r="D1251" s="43">
        <v>2375.1</v>
      </c>
      <c r="E1251" s="44">
        <v>0</v>
      </c>
      <c r="F1251" s="44">
        <v>0.34300000000000003</v>
      </c>
      <c r="G1251" s="42" t="s">
        <v>5</v>
      </c>
      <c r="H1251" s="42">
        <v>4.1095890000000003E-2</v>
      </c>
      <c r="I1251" s="42">
        <v>0.61643835599999997</v>
      </c>
      <c r="J1251" s="42">
        <v>1.0273972600000001</v>
      </c>
      <c r="K1251" s="42">
        <v>2.2602739729999999</v>
      </c>
    </row>
    <row r="1252" spans="1:11" hidden="1">
      <c r="A1252" s="42" t="s">
        <v>1379</v>
      </c>
      <c r="B1252" s="42">
        <v>10</v>
      </c>
      <c r="C1252" s="42">
        <v>236.72</v>
      </c>
      <c r="D1252" s="43">
        <v>2367.1999999999998</v>
      </c>
      <c r="E1252" s="44">
        <v>0</v>
      </c>
      <c r="F1252" s="44">
        <v>0.34200000000000003</v>
      </c>
      <c r="G1252" s="42" t="s">
        <v>5</v>
      </c>
      <c r="H1252" s="42">
        <v>2.739726E-2</v>
      </c>
      <c r="I1252" s="42">
        <v>0.41095890400000001</v>
      </c>
      <c r="J1252" s="42">
        <v>0.68493150700000005</v>
      </c>
      <c r="K1252" s="42">
        <v>1.506849315</v>
      </c>
    </row>
    <row r="1253" spans="1:11" hidden="1">
      <c r="A1253" s="42" t="s">
        <v>1380</v>
      </c>
      <c r="B1253" s="42">
        <v>21</v>
      </c>
      <c r="C1253" s="42">
        <v>111</v>
      </c>
      <c r="D1253" s="43">
        <v>2331</v>
      </c>
      <c r="E1253" s="44">
        <v>0</v>
      </c>
      <c r="F1253" s="44">
        <v>0.34200000000000003</v>
      </c>
      <c r="G1253" s="42" t="s">
        <v>5</v>
      </c>
      <c r="H1253" s="42">
        <v>5.7534246999999997E-2</v>
      </c>
      <c r="I1253" s="42">
        <v>0.86301369900000002</v>
      </c>
      <c r="J1253" s="42">
        <v>1.438356164</v>
      </c>
      <c r="K1253" s="42">
        <v>3.1643835619999998</v>
      </c>
    </row>
    <row r="1254" spans="1:11" hidden="1">
      <c r="A1254" s="42" t="s">
        <v>1381</v>
      </c>
      <c r="B1254" s="42">
        <v>8</v>
      </c>
      <c r="C1254" s="42">
        <v>291.36</v>
      </c>
      <c r="D1254" s="43">
        <v>2330.88</v>
      </c>
      <c r="E1254" s="44">
        <v>0</v>
      </c>
      <c r="F1254" s="44">
        <v>0.34100000000000003</v>
      </c>
      <c r="G1254" s="42" t="s">
        <v>5</v>
      </c>
      <c r="H1254" s="42">
        <v>2.1917808E-2</v>
      </c>
      <c r="I1254" s="42">
        <v>0.32876712299999999</v>
      </c>
      <c r="J1254" s="42">
        <v>0.54794520499999999</v>
      </c>
      <c r="K1254" s="42">
        <v>1.2054794520000001</v>
      </c>
    </row>
    <row r="1255" spans="1:11" hidden="1">
      <c r="A1255" s="42" t="s">
        <v>1382</v>
      </c>
      <c r="B1255" s="42">
        <v>24</v>
      </c>
      <c r="C1255" s="42">
        <v>96.96</v>
      </c>
      <c r="D1255" s="43">
        <v>2327.04</v>
      </c>
      <c r="E1255" s="44">
        <v>0</v>
      </c>
      <c r="F1255" s="44">
        <v>0.34100000000000003</v>
      </c>
      <c r="G1255" s="42" t="s">
        <v>5</v>
      </c>
      <c r="H1255" s="42">
        <v>6.5753425000000004E-2</v>
      </c>
      <c r="I1255" s="42">
        <v>0.98630136999999996</v>
      </c>
      <c r="J1255" s="42">
        <v>1.6438356160000001</v>
      </c>
      <c r="K1255" s="42">
        <v>3.6164383560000002</v>
      </c>
    </row>
    <row r="1256" spans="1:11" hidden="1">
      <c r="A1256" s="42" t="s">
        <v>1383</v>
      </c>
      <c r="B1256" s="42">
        <v>22</v>
      </c>
      <c r="C1256" s="42">
        <v>105.58</v>
      </c>
      <c r="D1256" s="43">
        <v>2322.7600000000002</v>
      </c>
      <c r="E1256" s="44">
        <v>0</v>
      </c>
      <c r="F1256" s="44">
        <v>0.34</v>
      </c>
      <c r="G1256" s="42" t="s">
        <v>5</v>
      </c>
      <c r="H1256" s="42">
        <v>6.0273973000000002E-2</v>
      </c>
      <c r="I1256" s="42">
        <v>0.90410958900000005</v>
      </c>
      <c r="J1256" s="42">
        <v>1.506849315</v>
      </c>
      <c r="K1256" s="42">
        <v>3.3150684930000001</v>
      </c>
    </row>
    <row r="1257" spans="1:11" hidden="1">
      <c r="A1257" s="42" t="s">
        <v>1384</v>
      </c>
      <c r="B1257" s="42">
        <v>7</v>
      </c>
      <c r="C1257" s="42">
        <v>328.37</v>
      </c>
      <c r="D1257" s="43">
        <v>2298.59</v>
      </c>
      <c r="E1257" s="44">
        <v>0</v>
      </c>
      <c r="F1257" s="44">
        <v>0.34</v>
      </c>
      <c r="G1257" s="42" t="s">
        <v>5</v>
      </c>
      <c r="H1257" s="42">
        <v>1.9178081999999999E-2</v>
      </c>
      <c r="I1257" s="42">
        <v>0.28767123300000003</v>
      </c>
      <c r="J1257" s="42">
        <v>0.47945205499999999</v>
      </c>
      <c r="K1257" s="42">
        <v>1.054794521</v>
      </c>
    </row>
    <row r="1258" spans="1:11" hidden="1">
      <c r="A1258" s="42" t="s">
        <v>1385</v>
      </c>
      <c r="B1258" s="42">
        <v>12</v>
      </c>
      <c r="C1258" s="42">
        <v>191.4</v>
      </c>
      <c r="D1258" s="43">
        <v>2296.8000000000002</v>
      </c>
      <c r="E1258" s="44">
        <v>0</v>
      </c>
      <c r="F1258" s="44">
        <v>0.33900000000000002</v>
      </c>
      <c r="G1258" s="42" t="s">
        <v>5</v>
      </c>
      <c r="H1258" s="42">
        <v>3.2876712000000002E-2</v>
      </c>
      <c r="I1258" s="42">
        <v>0.49315068499999998</v>
      </c>
      <c r="J1258" s="42">
        <v>0.82191780800000003</v>
      </c>
      <c r="K1258" s="42">
        <v>1.8082191780000001</v>
      </c>
    </row>
    <row r="1259" spans="1:11" hidden="1">
      <c r="A1259" s="42" t="s">
        <v>1386</v>
      </c>
      <c r="B1259" s="42">
        <v>21</v>
      </c>
      <c r="C1259" s="42">
        <v>109.11</v>
      </c>
      <c r="D1259" s="43">
        <v>2291.31</v>
      </c>
      <c r="E1259" s="44">
        <v>0</v>
      </c>
      <c r="F1259" s="44">
        <v>0.33900000000000002</v>
      </c>
      <c r="G1259" s="42" t="s">
        <v>5</v>
      </c>
      <c r="H1259" s="42">
        <v>5.7534246999999997E-2</v>
      </c>
      <c r="I1259" s="42">
        <v>0.86301369900000002</v>
      </c>
      <c r="J1259" s="42">
        <v>1.438356164</v>
      </c>
      <c r="K1259" s="42">
        <v>3.1643835619999998</v>
      </c>
    </row>
    <row r="1260" spans="1:11" hidden="1">
      <c r="A1260" s="42" t="s">
        <v>1387</v>
      </c>
      <c r="B1260" s="42">
        <v>13</v>
      </c>
      <c r="C1260" s="42">
        <v>174.55</v>
      </c>
      <c r="D1260" s="43">
        <v>2269.15</v>
      </c>
      <c r="E1260" s="44">
        <v>0</v>
      </c>
      <c r="F1260" s="44">
        <v>0.33800000000000002</v>
      </c>
      <c r="G1260" s="42" t="s">
        <v>5</v>
      </c>
      <c r="H1260" s="42">
        <v>3.5616438E-2</v>
      </c>
      <c r="I1260" s="42">
        <v>0.53424657499999995</v>
      </c>
      <c r="J1260" s="42">
        <v>0.890410959</v>
      </c>
      <c r="K1260" s="42">
        <v>1.95890411</v>
      </c>
    </row>
    <row r="1261" spans="1:11" hidden="1">
      <c r="A1261" s="42" t="s">
        <v>1388</v>
      </c>
      <c r="B1261" s="42">
        <v>10</v>
      </c>
      <c r="C1261" s="42">
        <v>226.62</v>
      </c>
      <c r="D1261" s="43">
        <v>2266.1999999999998</v>
      </c>
      <c r="E1261" s="44">
        <v>0</v>
      </c>
      <c r="F1261" s="44">
        <v>0.33800000000000002</v>
      </c>
      <c r="G1261" s="42" t="s">
        <v>5</v>
      </c>
      <c r="H1261" s="42">
        <v>2.739726E-2</v>
      </c>
      <c r="I1261" s="42">
        <v>0.41095890400000001</v>
      </c>
      <c r="J1261" s="42">
        <v>0.68493150700000005</v>
      </c>
      <c r="K1261" s="42">
        <v>1.506849315</v>
      </c>
    </row>
    <row r="1262" spans="1:11" hidden="1">
      <c r="A1262" s="42" t="s">
        <v>1389</v>
      </c>
      <c r="B1262" s="42">
        <v>13</v>
      </c>
      <c r="C1262" s="42">
        <v>173.84</v>
      </c>
      <c r="D1262" s="43">
        <v>2259.92</v>
      </c>
      <c r="E1262" s="44">
        <v>0</v>
      </c>
      <c r="F1262" s="44">
        <v>0.33700000000000002</v>
      </c>
      <c r="G1262" s="42" t="s">
        <v>5</v>
      </c>
      <c r="H1262" s="42">
        <v>3.5616438E-2</v>
      </c>
      <c r="I1262" s="42">
        <v>0.53424657499999995</v>
      </c>
      <c r="J1262" s="42">
        <v>0.890410959</v>
      </c>
      <c r="K1262" s="42">
        <v>1.95890411</v>
      </c>
    </row>
    <row r="1263" spans="1:11" hidden="1">
      <c r="A1263" s="42" t="s">
        <v>1390</v>
      </c>
      <c r="B1263" s="42">
        <v>13</v>
      </c>
      <c r="C1263" s="42">
        <v>172.55</v>
      </c>
      <c r="D1263" s="43">
        <v>2243.15</v>
      </c>
      <c r="E1263" s="44">
        <v>0</v>
      </c>
      <c r="F1263" s="44">
        <v>0.33700000000000002</v>
      </c>
      <c r="G1263" s="42" t="s">
        <v>5</v>
      </c>
      <c r="H1263" s="42">
        <v>3.5616438E-2</v>
      </c>
      <c r="I1263" s="42">
        <v>0.53424657499999995</v>
      </c>
      <c r="J1263" s="42">
        <v>0.890410959</v>
      </c>
      <c r="K1263" s="42">
        <v>1.95890411</v>
      </c>
    </row>
    <row r="1264" spans="1:11" hidden="1">
      <c r="A1264" s="42" t="s">
        <v>1391</v>
      </c>
      <c r="B1264" s="42">
        <v>2</v>
      </c>
      <c r="C1264" s="42">
        <v>1120.96</v>
      </c>
      <c r="D1264" s="43">
        <v>2241.92</v>
      </c>
      <c r="E1264" s="44">
        <v>0</v>
      </c>
      <c r="F1264" s="44">
        <v>0.33600000000000002</v>
      </c>
      <c r="G1264" s="42" t="s">
        <v>5</v>
      </c>
      <c r="H1264" s="42">
        <v>5.4794520000000001E-3</v>
      </c>
      <c r="I1264" s="42">
        <v>8.2191781000000005E-2</v>
      </c>
      <c r="J1264" s="42">
        <v>0.136986301</v>
      </c>
      <c r="K1264" s="42">
        <v>0.30136986300000002</v>
      </c>
    </row>
    <row r="1265" spans="1:11" hidden="1">
      <c r="A1265" s="42" t="s">
        <v>1392</v>
      </c>
      <c r="B1265" s="42">
        <v>4</v>
      </c>
      <c r="C1265" s="42">
        <v>550</v>
      </c>
      <c r="D1265" s="43">
        <v>2200</v>
      </c>
      <c r="E1265" s="44">
        <v>0</v>
      </c>
      <c r="F1265" s="44">
        <v>0.33500000000000002</v>
      </c>
      <c r="G1265" s="42" t="s">
        <v>5</v>
      </c>
      <c r="H1265" s="42">
        <v>1.0958904E-2</v>
      </c>
      <c r="I1265" s="42">
        <v>0.16438356200000001</v>
      </c>
      <c r="J1265" s="42">
        <v>0.27397260299999998</v>
      </c>
      <c r="K1265" s="42">
        <v>0.60273972600000003</v>
      </c>
    </row>
    <row r="1266" spans="1:11" hidden="1">
      <c r="A1266" s="42" t="s">
        <v>1393</v>
      </c>
      <c r="B1266" s="42">
        <v>9</v>
      </c>
      <c r="C1266" s="42">
        <v>243.65</v>
      </c>
      <c r="D1266" s="43">
        <v>2192.85</v>
      </c>
      <c r="E1266" s="44">
        <v>0</v>
      </c>
      <c r="F1266" s="44">
        <v>0.33500000000000002</v>
      </c>
      <c r="G1266" s="42" t="s">
        <v>5</v>
      </c>
      <c r="H1266" s="42">
        <v>2.4657533999999998E-2</v>
      </c>
      <c r="I1266" s="42">
        <v>0.36986301399999999</v>
      </c>
      <c r="J1266" s="42">
        <v>0.61643835599999997</v>
      </c>
      <c r="K1266" s="42">
        <v>1.3561643839999999</v>
      </c>
    </row>
    <row r="1267" spans="1:11" hidden="1">
      <c r="A1267" s="42" t="s">
        <v>1394</v>
      </c>
      <c r="B1267" s="42">
        <v>30</v>
      </c>
      <c r="C1267" s="42">
        <v>73.05</v>
      </c>
      <c r="D1267" s="43">
        <v>2191.5</v>
      </c>
      <c r="E1267" s="44">
        <v>0</v>
      </c>
      <c r="F1267" s="44">
        <v>0.33400000000000002</v>
      </c>
      <c r="G1267" s="42" t="s">
        <v>5</v>
      </c>
      <c r="H1267" s="42">
        <v>8.2191781000000005E-2</v>
      </c>
      <c r="I1267" s="42">
        <v>1.2328767119999999</v>
      </c>
      <c r="J1267" s="42">
        <v>2.0547945209999998</v>
      </c>
      <c r="K1267" s="42">
        <v>4.5205479449999997</v>
      </c>
    </row>
    <row r="1268" spans="1:11" hidden="1">
      <c r="A1268" s="42" t="s">
        <v>1395</v>
      </c>
      <c r="B1268" s="42">
        <v>10</v>
      </c>
      <c r="C1268" s="42">
        <v>218.44</v>
      </c>
      <c r="D1268" s="43">
        <v>2184.4</v>
      </c>
      <c r="E1268" s="44">
        <v>0</v>
      </c>
      <c r="F1268" s="44">
        <v>0.33400000000000002</v>
      </c>
      <c r="G1268" s="42" t="s">
        <v>5</v>
      </c>
      <c r="H1268" s="42">
        <v>2.739726E-2</v>
      </c>
      <c r="I1268" s="42">
        <v>0.41095890400000001</v>
      </c>
      <c r="J1268" s="42">
        <v>0.68493150700000005</v>
      </c>
      <c r="K1268" s="42">
        <v>1.506849315</v>
      </c>
    </row>
    <row r="1269" spans="1:11" hidden="1">
      <c r="A1269" s="42" t="s">
        <v>1396</v>
      </c>
      <c r="B1269" s="42">
        <v>10</v>
      </c>
      <c r="C1269" s="42">
        <v>217.86</v>
      </c>
      <c r="D1269" s="43">
        <v>2178.6</v>
      </c>
      <c r="E1269" s="44">
        <v>0</v>
      </c>
      <c r="F1269" s="44">
        <v>0.33300000000000002</v>
      </c>
      <c r="G1269" s="42" t="s">
        <v>5</v>
      </c>
      <c r="H1269" s="42">
        <v>2.739726E-2</v>
      </c>
      <c r="I1269" s="42">
        <v>0.41095890400000001</v>
      </c>
      <c r="J1269" s="42">
        <v>0.68493150700000005</v>
      </c>
      <c r="K1269" s="42">
        <v>1.506849315</v>
      </c>
    </row>
    <row r="1270" spans="1:11" hidden="1">
      <c r="A1270" s="42" t="s">
        <v>1397</v>
      </c>
      <c r="B1270" s="42">
        <v>15</v>
      </c>
      <c r="C1270" s="42">
        <v>144.69</v>
      </c>
      <c r="D1270" s="43">
        <v>2170.35</v>
      </c>
      <c r="E1270" s="44">
        <v>0</v>
      </c>
      <c r="F1270" s="44">
        <v>0.33300000000000002</v>
      </c>
      <c r="G1270" s="42" t="s">
        <v>5</v>
      </c>
      <c r="H1270" s="42">
        <v>4.1095890000000003E-2</v>
      </c>
      <c r="I1270" s="42">
        <v>0.61643835599999997</v>
      </c>
      <c r="J1270" s="42">
        <v>1.0273972600000001</v>
      </c>
      <c r="K1270" s="42">
        <v>2.2602739729999999</v>
      </c>
    </row>
    <row r="1271" spans="1:11" hidden="1">
      <c r="A1271" s="42" t="s">
        <v>1398</v>
      </c>
      <c r="B1271" s="42">
        <v>10</v>
      </c>
      <c r="C1271" s="42">
        <v>215.2</v>
      </c>
      <c r="D1271" s="43">
        <v>2152</v>
      </c>
      <c r="E1271" s="44">
        <v>0</v>
      </c>
      <c r="F1271" s="44">
        <v>0.33100000000000002</v>
      </c>
      <c r="G1271" s="42" t="s">
        <v>5</v>
      </c>
      <c r="H1271" s="42">
        <v>2.739726E-2</v>
      </c>
      <c r="I1271" s="42">
        <v>0.41095890400000001</v>
      </c>
      <c r="J1271" s="42">
        <v>0.68493150700000005</v>
      </c>
      <c r="K1271" s="42">
        <v>1.506849315</v>
      </c>
    </row>
    <row r="1272" spans="1:11" hidden="1">
      <c r="A1272" s="42" t="s">
        <v>1399</v>
      </c>
      <c r="B1272" s="42">
        <v>10</v>
      </c>
      <c r="C1272" s="42">
        <v>215.2</v>
      </c>
      <c r="D1272" s="43">
        <v>2152</v>
      </c>
      <c r="E1272" s="44">
        <v>0</v>
      </c>
      <c r="F1272" s="44">
        <v>0.33100000000000002</v>
      </c>
      <c r="G1272" s="42" t="s">
        <v>5</v>
      </c>
      <c r="H1272" s="42">
        <v>2.739726E-2</v>
      </c>
      <c r="I1272" s="42">
        <v>0.41095890400000001</v>
      </c>
      <c r="J1272" s="42">
        <v>0.68493150700000005</v>
      </c>
      <c r="K1272" s="42">
        <v>1.506849315</v>
      </c>
    </row>
    <row r="1273" spans="1:11" hidden="1">
      <c r="A1273" s="42" t="s">
        <v>1400</v>
      </c>
      <c r="B1273" s="42">
        <v>10</v>
      </c>
      <c r="C1273" s="42">
        <v>215.2</v>
      </c>
      <c r="D1273" s="43">
        <v>2152</v>
      </c>
      <c r="E1273" s="44">
        <v>0</v>
      </c>
      <c r="F1273" s="44">
        <v>0.33100000000000002</v>
      </c>
      <c r="G1273" s="42" t="s">
        <v>5</v>
      </c>
      <c r="H1273" s="42">
        <v>2.739726E-2</v>
      </c>
      <c r="I1273" s="42">
        <v>0.41095890400000001</v>
      </c>
      <c r="J1273" s="42">
        <v>0.68493150700000005</v>
      </c>
      <c r="K1273" s="42">
        <v>1.506849315</v>
      </c>
    </row>
    <row r="1274" spans="1:11" hidden="1">
      <c r="A1274" s="42" t="s">
        <v>1401</v>
      </c>
      <c r="B1274" s="42">
        <v>10</v>
      </c>
      <c r="C1274" s="42">
        <v>215.2</v>
      </c>
      <c r="D1274" s="43">
        <v>2152</v>
      </c>
      <c r="E1274" s="44">
        <v>0</v>
      </c>
      <c r="F1274" s="44">
        <v>0.33100000000000002</v>
      </c>
      <c r="G1274" s="42" t="s">
        <v>5</v>
      </c>
      <c r="H1274" s="42">
        <v>2.739726E-2</v>
      </c>
      <c r="I1274" s="42">
        <v>0.41095890400000001</v>
      </c>
      <c r="J1274" s="42">
        <v>0.68493150700000005</v>
      </c>
      <c r="K1274" s="42">
        <v>1.506849315</v>
      </c>
    </row>
    <row r="1275" spans="1:11" hidden="1">
      <c r="A1275" s="42" t="s">
        <v>1402</v>
      </c>
      <c r="B1275" s="42">
        <v>7</v>
      </c>
      <c r="C1275" s="42">
        <v>306.70999999999998</v>
      </c>
      <c r="D1275" s="43">
        <v>2146.9699999999998</v>
      </c>
      <c r="E1275" s="44">
        <v>0</v>
      </c>
      <c r="F1275" s="44">
        <v>0.33</v>
      </c>
      <c r="G1275" s="42" t="s">
        <v>5</v>
      </c>
      <c r="H1275" s="42">
        <v>1.9178081999999999E-2</v>
      </c>
      <c r="I1275" s="42">
        <v>0.28767123300000003</v>
      </c>
      <c r="J1275" s="42">
        <v>0.47945205499999999</v>
      </c>
      <c r="K1275" s="42">
        <v>1.054794521</v>
      </c>
    </row>
    <row r="1276" spans="1:11" hidden="1">
      <c r="A1276" s="42" t="s">
        <v>1403</v>
      </c>
      <c r="B1276" s="42">
        <v>10</v>
      </c>
      <c r="C1276" s="42">
        <v>214.13</v>
      </c>
      <c r="D1276" s="43">
        <v>2141.3000000000002</v>
      </c>
      <c r="E1276" s="44">
        <v>0</v>
      </c>
      <c r="F1276" s="44">
        <v>0.33</v>
      </c>
      <c r="G1276" s="42" t="s">
        <v>5</v>
      </c>
      <c r="H1276" s="42">
        <v>2.739726E-2</v>
      </c>
      <c r="I1276" s="42">
        <v>0.41095890400000001</v>
      </c>
      <c r="J1276" s="42">
        <v>0.68493150700000005</v>
      </c>
      <c r="K1276" s="42">
        <v>1.506849315</v>
      </c>
    </row>
    <row r="1277" spans="1:11" hidden="1">
      <c r="A1277" s="42" t="s">
        <v>1404</v>
      </c>
      <c r="B1277" s="42">
        <v>25</v>
      </c>
      <c r="C1277" s="42">
        <v>85</v>
      </c>
      <c r="D1277" s="43">
        <v>2125</v>
      </c>
      <c r="E1277" s="44">
        <v>0</v>
      </c>
      <c r="F1277" s="44">
        <v>0.32900000000000001</v>
      </c>
      <c r="G1277" s="42" t="s">
        <v>5</v>
      </c>
      <c r="H1277" s="42">
        <v>6.8493151000000002E-2</v>
      </c>
      <c r="I1277" s="42">
        <v>1.0273972600000001</v>
      </c>
      <c r="J1277" s="42">
        <v>1.712328767</v>
      </c>
      <c r="K1277" s="42">
        <v>3.7671232880000001</v>
      </c>
    </row>
    <row r="1278" spans="1:11" hidden="1">
      <c r="A1278" s="42" t="s">
        <v>1405</v>
      </c>
      <c r="B1278" s="42">
        <v>7</v>
      </c>
      <c r="C1278" s="42">
        <v>303.41000000000003</v>
      </c>
      <c r="D1278" s="43">
        <v>2123.87</v>
      </c>
      <c r="E1278" s="44">
        <v>0</v>
      </c>
      <c r="F1278" s="44">
        <v>0.32900000000000001</v>
      </c>
      <c r="G1278" s="42" t="s">
        <v>5</v>
      </c>
      <c r="H1278" s="42">
        <v>1.9178081999999999E-2</v>
      </c>
      <c r="I1278" s="42">
        <v>0.28767123300000003</v>
      </c>
      <c r="J1278" s="42">
        <v>0.47945205499999999</v>
      </c>
      <c r="K1278" s="42">
        <v>1.054794521</v>
      </c>
    </row>
    <row r="1279" spans="1:11" hidden="1">
      <c r="A1279" s="42" t="s">
        <v>1406</v>
      </c>
      <c r="B1279" s="42">
        <v>21</v>
      </c>
      <c r="C1279" s="42">
        <v>101.1</v>
      </c>
      <c r="D1279" s="43">
        <v>2123.1</v>
      </c>
      <c r="E1279" s="44">
        <v>0</v>
      </c>
      <c r="F1279" s="44">
        <v>0.32800000000000001</v>
      </c>
      <c r="G1279" s="42" t="s">
        <v>5</v>
      </c>
      <c r="H1279" s="42">
        <v>5.7534246999999997E-2</v>
      </c>
      <c r="I1279" s="42">
        <v>0.86301369900000002</v>
      </c>
      <c r="J1279" s="42">
        <v>1.438356164</v>
      </c>
      <c r="K1279" s="42">
        <v>3.1643835619999998</v>
      </c>
    </row>
    <row r="1280" spans="1:11" hidden="1">
      <c r="A1280" s="42" t="s">
        <v>1407</v>
      </c>
      <c r="B1280" s="42">
        <v>31</v>
      </c>
      <c r="C1280" s="42">
        <v>67.959999999999994</v>
      </c>
      <c r="D1280" s="43">
        <v>2106.7600000000002</v>
      </c>
      <c r="E1280" s="44">
        <v>0</v>
      </c>
      <c r="F1280" s="44">
        <v>0.32800000000000001</v>
      </c>
      <c r="G1280" s="42" t="s">
        <v>5</v>
      </c>
      <c r="H1280" s="42">
        <v>8.4931507000000003E-2</v>
      </c>
      <c r="I1280" s="42">
        <v>1.273972603</v>
      </c>
      <c r="J1280" s="42">
        <v>2.1232876709999999</v>
      </c>
      <c r="K1280" s="42">
        <v>4.6712328769999996</v>
      </c>
    </row>
    <row r="1281" spans="1:11" hidden="1">
      <c r="A1281" s="42" t="s">
        <v>1408</v>
      </c>
      <c r="B1281" s="42">
        <v>7</v>
      </c>
      <c r="C1281" s="42">
        <v>300.47000000000003</v>
      </c>
      <c r="D1281" s="43">
        <v>2103.29</v>
      </c>
      <c r="E1281" s="44">
        <v>0</v>
      </c>
      <c r="F1281" s="44">
        <v>0.32700000000000001</v>
      </c>
      <c r="G1281" s="42" t="s">
        <v>5</v>
      </c>
      <c r="H1281" s="42">
        <v>1.9178081999999999E-2</v>
      </c>
      <c r="I1281" s="42">
        <v>0.28767123300000003</v>
      </c>
      <c r="J1281" s="42">
        <v>0.47945205499999999</v>
      </c>
      <c r="K1281" s="42">
        <v>1.054794521</v>
      </c>
    </row>
    <row r="1282" spans="1:11" hidden="1">
      <c r="A1282" s="42" t="s">
        <v>1409</v>
      </c>
      <c r="B1282" s="42">
        <v>27</v>
      </c>
      <c r="C1282" s="42">
        <v>77.8</v>
      </c>
      <c r="D1282" s="43">
        <v>2100.6</v>
      </c>
      <c r="E1282" s="44">
        <v>0</v>
      </c>
      <c r="F1282" s="44">
        <v>0.32700000000000001</v>
      </c>
      <c r="G1282" s="42" t="s">
        <v>5</v>
      </c>
      <c r="H1282" s="42">
        <v>7.3972602999999998E-2</v>
      </c>
      <c r="I1282" s="42">
        <v>1.109589041</v>
      </c>
      <c r="J1282" s="42">
        <v>1.8493150679999999</v>
      </c>
      <c r="K1282" s="42">
        <v>4.0684931510000002</v>
      </c>
    </row>
    <row r="1283" spans="1:11" hidden="1">
      <c r="A1283" s="42" t="s">
        <v>1410</v>
      </c>
      <c r="B1283" s="42">
        <v>14</v>
      </c>
      <c r="C1283" s="42">
        <v>149.94</v>
      </c>
      <c r="D1283" s="43">
        <v>2099.16</v>
      </c>
      <c r="E1283" s="44">
        <v>0</v>
      </c>
      <c r="F1283" s="44">
        <v>0.32600000000000001</v>
      </c>
      <c r="G1283" s="42" t="s">
        <v>5</v>
      </c>
      <c r="H1283" s="42">
        <v>3.8356163999999998E-2</v>
      </c>
      <c r="I1283" s="42">
        <v>0.57534246600000005</v>
      </c>
      <c r="J1283" s="42">
        <v>0.95890410999999998</v>
      </c>
      <c r="K1283" s="42">
        <v>2.109589041</v>
      </c>
    </row>
    <row r="1284" spans="1:11" hidden="1">
      <c r="A1284" s="42" t="s">
        <v>1411</v>
      </c>
      <c r="B1284" s="42">
        <v>9</v>
      </c>
      <c r="C1284" s="42">
        <v>232.44</v>
      </c>
      <c r="D1284" s="43">
        <v>2091.96</v>
      </c>
      <c r="E1284" s="44">
        <v>0</v>
      </c>
      <c r="F1284" s="44">
        <v>0.32500000000000001</v>
      </c>
      <c r="G1284" s="42" t="s">
        <v>5</v>
      </c>
      <c r="H1284" s="42">
        <v>2.4657533999999998E-2</v>
      </c>
      <c r="I1284" s="42">
        <v>0.36986301399999999</v>
      </c>
      <c r="J1284" s="42">
        <v>0.61643835599999997</v>
      </c>
      <c r="K1284" s="42">
        <v>1.3561643839999999</v>
      </c>
    </row>
    <row r="1285" spans="1:11" hidden="1">
      <c r="A1285" s="42" t="s">
        <v>1412</v>
      </c>
      <c r="B1285" s="42">
        <v>4</v>
      </c>
      <c r="C1285" s="42">
        <v>522.08000000000004</v>
      </c>
      <c r="D1285" s="43">
        <v>2088.3200000000002</v>
      </c>
      <c r="E1285" s="44">
        <v>0</v>
      </c>
      <c r="F1285" s="44">
        <v>0.32500000000000001</v>
      </c>
      <c r="G1285" s="42" t="s">
        <v>5</v>
      </c>
      <c r="H1285" s="42">
        <v>1.0958904E-2</v>
      </c>
      <c r="I1285" s="42">
        <v>0.16438356200000001</v>
      </c>
      <c r="J1285" s="42">
        <v>0.27397260299999998</v>
      </c>
      <c r="K1285" s="42">
        <v>0.60273972600000003</v>
      </c>
    </row>
    <row r="1286" spans="1:11" hidden="1">
      <c r="A1286" s="42" t="s">
        <v>1413</v>
      </c>
      <c r="B1286" s="42">
        <v>18</v>
      </c>
      <c r="C1286" s="42">
        <v>115.74</v>
      </c>
      <c r="D1286" s="43">
        <v>2083.3200000000002</v>
      </c>
      <c r="E1286" s="44">
        <v>0</v>
      </c>
      <c r="F1286" s="44">
        <v>0.32400000000000001</v>
      </c>
      <c r="G1286" s="42" t="s">
        <v>5</v>
      </c>
      <c r="H1286" s="42">
        <v>4.9315067999999997E-2</v>
      </c>
      <c r="I1286" s="42">
        <v>0.73972602700000001</v>
      </c>
      <c r="J1286" s="42">
        <v>1.2328767119999999</v>
      </c>
      <c r="K1286" s="42">
        <v>2.7123287669999998</v>
      </c>
    </row>
    <row r="1287" spans="1:11" hidden="1">
      <c r="A1287" s="42" t="s">
        <v>1414</v>
      </c>
      <c r="B1287" s="42">
        <v>10</v>
      </c>
      <c r="C1287" s="42">
        <v>208.1</v>
      </c>
      <c r="D1287" s="43">
        <v>2081</v>
      </c>
      <c r="E1287" s="44">
        <v>0</v>
      </c>
      <c r="F1287" s="44">
        <v>0.32400000000000001</v>
      </c>
      <c r="G1287" s="42" t="s">
        <v>5</v>
      </c>
      <c r="H1287" s="42">
        <v>2.739726E-2</v>
      </c>
      <c r="I1287" s="42">
        <v>0.41095890400000001</v>
      </c>
      <c r="J1287" s="42">
        <v>0.68493150700000005</v>
      </c>
      <c r="K1287" s="42">
        <v>1.506849315</v>
      </c>
    </row>
    <row r="1288" spans="1:11" hidden="1">
      <c r="A1288" s="42" t="s">
        <v>1415</v>
      </c>
      <c r="B1288" s="42">
        <v>32</v>
      </c>
      <c r="C1288" s="42">
        <v>64.98</v>
      </c>
      <c r="D1288" s="43">
        <v>2079.36</v>
      </c>
      <c r="E1288" s="44">
        <v>0</v>
      </c>
      <c r="F1288" s="44">
        <v>0.32300000000000001</v>
      </c>
      <c r="G1288" s="42" t="s">
        <v>5</v>
      </c>
      <c r="H1288" s="42">
        <v>8.7671233000000001E-2</v>
      </c>
      <c r="I1288" s="42">
        <v>1.3150684930000001</v>
      </c>
      <c r="J1288" s="42">
        <v>2.1917808220000001</v>
      </c>
      <c r="K1288" s="42">
        <v>4.8219178080000002</v>
      </c>
    </row>
    <row r="1289" spans="1:11" hidden="1">
      <c r="A1289" s="42" t="s">
        <v>1416</v>
      </c>
      <c r="B1289" s="42">
        <v>29</v>
      </c>
      <c r="C1289" s="42">
        <v>71.66</v>
      </c>
      <c r="D1289" s="43">
        <v>2078.14</v>
      </c>
      <c r="E1289" s="44">
        <v>0</v>
      </c>
      <c r="F1289" s="44">
        <v>0.32200000000000001</v>
      </c>
      <c r="G1289" s="42" t="s">
        <v>5</v>
      </c>
      <c r="H1289" s="42">
        <v>7.9452054999999994E-2</v>
      </c>
      <c r="I1289" s="42">
        <v>1.1917808219999999</v>
      </c>
      <c r="J1289" s="42">
        <v>1.9863013700000001</v>
      </c>
      <c r="K1289" s="42">
        <v>4.3698630139999999</v>
      </c>
    </row>
    <row r="1290" spans="1:11" hidden="1">
      <c r="A1290" s="42" t="s">
        <v>1417</v>
      </c>
      <c r="B1290" s="42">
        <v>29</v>
      </c>
      <c r="C1290" s="42">
        <v>71.66</v>
      </c>
      <c r="D1290" s="43">
        <v>2078.14</v>
      </c>
      <c r="E1290" s="44">
        <v>0</v>
      </c>
      <c r="F1290" s="44">
        <v>0.32200000000000001</v>
      </c>
      <c r="G1290" s="42" t="s">
        <v>5</v>
      </c>
      <c r="H1290" s="42">
        <v>7.9452054999999994E-2</v>
      </c>
      <c r="I1290" s="42">
        <v>1.1917808219999999</v>
      </c>
      <c r="J1290" s="42">
        <v>1.9863013700000001</v>
      </c>
      <c r="K1290" s="42">
        <v>4.3698630139999999</v>
      </c>
    </row>
    <row r="1291" spans="1:11" hidden="1">
      <c r="A1291" s="42" t="s">
        <v>1418</v>
      </c>
      <c r="B1291" s="42">
        <v>8</v>
      </c>
      <c r="C1291" s="42">
        <v>259.64999999999998</v>
      </c>
      <c r="D1291" s="43">
        <v>2077.1999999999998</v>
      </c>
      <c r="E1291" s="44">
        <v>0</v>
      </c>
      <c r="F1291" s="44">
        <v>0.32200000000000001</v>
      </c>
      <c r="G1291" s="42" t="s">
        <v>5</v>
      </c>
      <c r="H1291" s="42">
        <v>2.1917808E-2</v>
      </c>
      <c r="I1291" s="42">
        <v>0.32876712299999999</v>
      </c>
      <c r="J1291" s="42">
        <v>0.54794520499999999</v>
      </c>
      <c r="K1291" s="42">
        <v>1.2054794520000001</v>
      </c>
    </row>
    <row r="1292" spans="1:11" hidden="1">
      <c r="A1292" s="42" t="s">
        <v>1419</v>
      </c>
      <c r="B1292" s="42">
        <v>13</v>
      </c>
      <c r="C1292" s="42">
        <v>158.13</v>
      </c>
      <c r="D1292" s="43">
        <v>2055.69</v>
      </c>
      <c r="E1292" s="44">
        <v>0</v>
      </c>
      <c r="F1292" s="44">
        <v>0.32100000000000001</v>
      </c>
      <c r="G1292" s="42" t="s">
        <v>5</v>
      </c>
      <c r="H1292" s="42">
        <v>3.5616438E-2</v>
      </c>
      <c r="I1292" s="42">
        <v>0.53424657499999995</v>
      </c>
      <c r="J1292" s="42">
        <v>0.890410959</v>
      </c>
      <c r="K1292" s="42">
        <v>1.95890411</v>
      </c>
    </row>
    <row r="1293" spans="1:11" hidden="1">
      <c r="A1293" s="42" t="s">
        <v>1420</v>
      </c>
      <c r="B1293" s="42">
        <v>7</v>
      </c>
      <c r="C1293" s="42">
        <v>289.17</v>
      </c>
      <c r="D1293" s="43">
        <v>2024.19</v>
      </c>
      <c r="E1293" s="44">
        <v>0</v>
      </c>
      <c r="F1293" s="44">
        <v>0.32100000000000001</v>
      </c>
      <c r="G1293" s="42" t="s">
        <v>5</v>
      </c>
      <c r="H1293" s="42">
        <v>1.9178081999999999E-2</v>
      </c>
      <c r="I1293" s="42">
        <v>0.28767123300000003</v>
      </c>
      <c r="J1293" s="42">
        <v>0.47945205499999999</v>
      </c>
      <c r="K1293" s="42">
        <v>1.054794521</v>
      </c>
    </row>
    <row r="1294" spans="1:11" hidden="1">
      <c r="A1294" s="42" t="s">
        <v>1421</v>
      </c>
      <c r="B1294" s="42">
        <v>24</v>
      </c>
      <c r="C1294" s="42">
        <v>83.88</v>
      </c>
      <c r="D1294" s="43">
        <v>2013.12</v>
      </c>
      <c r="E1294" s="44">
        <v>0</v>
      </c>
      <c r="F1294" s="44">
        <v>0.32</v>
      </c>
      <c r="G1294" s="42" t="s">
        <v>5</v>
      </c>
      <c r="H1294" s="42">
        <v>6.5753425000000004E-2</v>
      </c>
      <c r="I1294" s="42">
        <v>0.98630136999999996</v>
      </c>
      <c r="J1294" s="42">
        <v>1.6438356160000001</v>
      </c>
      <c r="K1294" s="42">
        <v>3.6164383560000002</v>
      </c>
    </row>
    <row r="1295" spans="1:11" hidden="1">
      <c r="A1295" s="42" t="s">
        <v>1422</v>
      </c>
      <c r="B1295" s="42">
        <v>12</v>
      </c>
      <c r="C1295" s="42">
        <v>167.28</v>
      </c>
      <c r="D1295" s="43">
        <v>2007.36</v>
      </c>
      <c r="E1295" s="44">
        <v>0</v>
      </c>
      <c r="F1295" s="44">
        <v>0.32</v>
      </c>
      <c r="G1295" s="42" t="s">
        <v>5</v>
      </c>
      <c r="H1295" s="42">
        <v>3.2876712000000002E-2</v>
      </c>
      <c r="I1295" s="42">
        <v>0.49315068499999998</v>
      </c>
      <c r="J1295" s="42">
        <v>0.82191780800000003</v>
      </c>
      <c r="K1295" s="42">
        <v>1.8082191780000001</v>
      </c>
    </row>
    <row r="1296" spans="1:11" hidden="1">
      <c r="A1296" s="42" t="s">
        <v>1423</v>
      </c>
      <c r="B1296" s="42">
        <v>9</v>
      </c>
      <c r="C1296" s="42">
        <v>221.12</v>
      </c>
      <c r="D1296" s="43">
        <v>1990.08</v>
      </c>
      <c r="E1296" s="44">
        <v>0</v>
      </c>
      <c r="F1296" s="44">
        <v>0.31900000000000001</v>
      </c>
      <c r="G1296" s="42" t="s">
        <v>5</v>
      </c>
      <c r="H1296" s="42">
        <v>2.4657533999999998E-2</v>
      </c>
      <c r="I1296" s="42">
        <v>0.36986301399999999</v>
      </c>
      <c r="J1296" s="42">
        <v>0.61643835599999997</v>
      </c>
      <c r="K1296" s="42">
        <v>1.3561643839999999</v>
      </c>
    </row>
    <row r="1297" spans="1:11" hidden="1">
      <c r="A1297" s="42" t="s">
        <v>1424</v>
      </c>
      <c r="B1297" s="42">
        <v>5</v>
      </c>
      <c r="C1297" s="42">
        <v>392.55</v>
      </c>
      <c r="D1297" s="43">
        <v>1962.75</v>
      </c>
      <c r="E1297" s="44">
        <v>0</v>
      </c>
      <c r="F1297" s="44">
        <v>0.31900000000000001</v>
      </c>
      <c r="G1297" s="42" t="s">
        <v>5</v>
      </c>
      <c r="H1297" s="42">
        <v>1.369863E-2</v>
      </c>
      <c r="I1297" s="42">
        <v>0.20547945200000001</v>
      </c>
      <c r="J1297" s="42">
        <v>0.34246575299999998</v>
      </c>
      <c r="K1297" s="42">
        <v>0.75342465800000002</v>
      </c>
    </row>
    <row r="1298" spans="1:11" hidden="1">
      <c r="A1298" s="42" t="s">
        <v>1425</v>
      </c>
      <c r="B1298" s="42">
        <v>19</v>
      </c>
      <c r="C1298" s="42">
        <v>102.71</v>
      </c>
      <c r="D1298" s="43">
        <v>1951.49</v>
      </c>
      <c r="E1298" s="44">
        <v>0</v>
      </c>
      <c r="F1298" s="44">
        <v>0.318</v>
      </c>
      <c r="G1298" s="42" t="s">
        <v>5</v>
      </c>
      <c r="H1298" s="42">
        <v>5.2054795000000001E-2</v>
      </c>
      <c r="I1298" s="42">
        <v>0.780821918</v>
      </c>
      <c r="J1298" s="42">
        <v>1.3013698629999999</v>
      </c>
      <c r="K1298" s="42">
        <v>2.8630136990000001</v>
      </c>
    </row>
    <row r="1299" spans="1:11" hidden="1">
      <c r="A1299" s="42" t="s">
        <v>1426</v>
      </c>
      <c r="B1299" s="42">
        <v>14</v>
      </c>
      <c r="C1299" s="42">
        <v>138.9</v>
      </c>
      <c r="D1299" s="43">
        <v>1944.6</v>
      </c>
      <c r="E1299" s="44">
        <v>0</v>
      </c>
      <c r="F1299" s="44">
        <v>0.318</v>
      </c>
      <c r="G1299" s="42" t="s">
        <v>5</v>
      </c>
      <c r="H1299" s="42">
        <v>3.8356163999999998E-2</v>
      </c>
      <c r="I1299" s="42">
        <v>0.57534246600000005</v>
      </c>
      <c r="J1299" s="42">
        <v>0.95890410999999998</v>
      </c>
      <c r="K1299" s="42">
        <v>2.109589041</v>
      </c>
    </row>
    <row r="1300" spans="1:11" hidden="1">
      <c r="A1300" s="42" t="s">
        <v>1427</v>
      </c>
      <c r="B1300" s="42">
        <v>5</v>
      </c>
      <c r="C1300" s="42">
        <v>384.58</v>
      </c>
      <c r="D1300" s="43">
        <v>1922.9</v>
      </c>
      <c r="E1300" s="44">
        <v>0</v>
      </c>
      <c r="F1300" s="44">
        <v>0.317</v>
      </c>
      <c r="G1300" s="42" t="s">
        <v>5</v>
      </c>
      <c r="H1300" s="42">
        <v>1.369863E-2</v>
      </c>
      <c r="I1300" s="42">
        <v>0.20547945200000001</v>
      </c>
      <c r="J1300" s="42">
        <v>0.34246575299999998</v>
      </c>
      <c r="K1300" s="42">
        <v>0.75342465800000002</v>
      </c>
    </row>
    <row r="1301" spans="1:11" hidden="1">
      <c r="A1301" s="42" t="s">
        <v>1428</v>
      </c>
      <c r="B1301" s="42">
        <v>11</v>
      </c>
      <c r="C1301" s="42">
        <v>174.77</v>
      </c>
      <c r="D1301" s="43">
        <v>1922.47</v>
      </c>
      <c r="E1301" s="44">
        <v>0</v>
      </c>
      <c r="F1301" s="44">
        <v>0.317</v>
      </c>
      <c r="G1301" s="42" t="s">
        <v>5</v>
      </c>
      <c r="H1301" s="42">
        <v>3.0136986000000001E-2</v>
      </c>
      <c r="I1301" s="42">
        <v>0.45205479500000001</v>
      </c>
      <c r="J1301" s="42">
        <v>0.75342465800000002</v>
      </c>
      <c r="K1301" s="42">
        <v>1.6575342470000001</v>
      </c>
    </row>
    <row r="1302" spans="1:11" hidden="1">
      <c r="A1302" s="42" t="s">
        <v>1429</v>
      </c>
      <c r="B1302" s="42">
        <v>19</v>
      </c>
      <c r="C1302" s="42">
        <v>101.12</v>
      </c>
      <c r="D1302" s="43">
        <v>1921.28</v>
      </c>
      <c r="E1302" s="44">
        <v>0</v>
      </c>
      <c r="F1302" s="44">
        <v>0.316</v>
      </c>
      <c r="G1302" s="42" t="s">
        <v>5</v>
      </c>
      <c r="H1302" s="42">
        <v>5.2054795000000001E-2</v>
      </c>
      <c r="I1302" s="42">
        <v>0.780821918</v>
      </c>
      <c r="J1302" s="42">
        <v>1.3013698629999999</v>
      </c>
      <c r="K1302" s="42">
        <v>2.8630136990000001</v>
      </c>
    </row>
    <row r="1303" spans="1:11" hidden="1">
      <c r="A1303" s="42" t="s">
        <v>1430</v>
      </c>
      <c r="B1303" s="42">
        <v>28</v>
      </c>
      <c r="C1303" s="42">
        <v>68.040000000000006</v>
      </c>
      <c r="D1303" s="43">
        <v>1905.12</v>
      </c>
      <c r="E1303" s="44">
        <v>0</v>
      </c>
      <c r="F1303" s="44">
        <v>0.315</v>
      </c>
      <c r="G1303" s="42" t="s">
        <v>5</v>
      </c>
      <c r="H1303" s="42">
        <v>7.6712328999999996E-2</v>
      </c>
      <c r="I1303" s="42">
        <v>1.1506849320000001</v>
      </c>
      <c r="J1303" s="42">
        <v>1.9178082190000001</v>
      </c>
      <c r="K1303" s="42">
        <v>4.219178082</v>
      </c>
    </row>
    <row r="1304" spans="1:11" hidden="1">
      <c r="A1304" s="42" t="s">
        <v>1431</v>
      </c>
      <c r="B1304" s="42">
        <v>10</v>
      </c>
      <c r="C1304" s="42">
        <v>190.21</v>
      </c>
      <c r="D1304" s="43">
        <v>1902.1</v>
      </c>
      <c r="E1304" s="44">
        <v>0</v>
      </c>
      <c r="F1304" s="44">
        <v>0.315</v>
      </c>
      <c r="G1304" s="42" t="s">
        <v>5</v>
      </c>
      <c r="H1304" s="42">
        <v>2.739726E-2</v>
      </c>
      <c r="I1304" s="42">
        <v>0.41095890400000001</v>
      </c>
      <c r="J1304" s="42">
        <v>0.68493150700000005</v>
      </c>
      <c r="K1304" s="42">
        <v>1.506849315</v>
      </c>
    </row>
    <row r="1305" spans="1:11" hidden="1">
      <c r="A1305" s="42" t="s">
        <v>1432</v>
      </c>
      <c r="B1305" s="42">
        <v>10</v>
      </c>
      <c r="C1305" s="42">
        <v>189.96</v>
      </c>
      <c r="D1305" s="43">
        <v>1899.6</v>
      </c>
      <c r="E1305" s="44">
        <v>0</v>
      </c>
      <c r="F1305" s="44">
        <v>0.314</v>
      </c>
      <c r="G1305" s="42" t="s">
        <v>5</v>
      </c>
      <c r="H1305" s="42">
        <v>2.739726E-2</v>
      </c>
      <c r="I1305" s="42">
        <v>0.41095890400000001</v>
      </c>
      <c r="J1305" s="42">
        <v>0.68493150700000005</v>
      </c>
      <c r="K1305" s="42">
        <v>1.506849315</v>
      </c>
    </row>
    <row r="1306" spans="1:11" hidden="1">
      <c r="A1306" s="42" t="s">
        <v>1433</v>
      </c>
      <c r="B1306" s="42">
        <v>3</v>
      </c>
      <c r="C1306" s="42">
        <v>627</v>
      </c>
      <c r="D1306" s="43">
        <v>1881</v>
      </c>
      <c r="E1306" s="44">
        <v>0</v>
      </c>
      <c r="F1306" s="44">
        <v>0.314</v>
      </c>
      <c r="G1306" s="42" t="s">
        <v>5</v>
      </c>
      <c r="H1306" s="42">
        <v>8.2191780000000006E-3</v>
      </c>
      <c r="I1306" s="42">
        <v>0.123287671</v>
      </c>
      <c r="J1306" s="42">
        <v>0.20547945200000001</v>
      </c>
      <c r="K1306" s="42">
        <v>0.45205479500000001</v>
      </c>
    </row>
    <row r="1307" spans="1:11" hidden="1">
      <c r="A1307" s="42" t="s">
        <v>1434</v>
      </c>
      <c r="B1307" s="42">
        <v>4</v>
      </c>
      <c r="C1307" s="42">
        <v>467.52</v>
      </c>
      <c r="D1307" s="43">
        <v>1870.08</v>
      </c>
      <c r="E1307" s="44">
        <v>0</v>
      </c>
      <c r="F1307" s="44">
        <v>0.313</v>
      </c>
      <c r="G1307" s="42" t="s">
        <v>5</v>
      </c>
      <c r="H1307" s="42">
        <v>1.0958904E-2</v>
      </c>
      <c r="I1307" s="42">
        <v>0.16438356200000001</v>
      </c>
      <c r="J1307" s="42">
        <v>0.27397260299999998</v>
      </c>
      <c r="K1307" s="42">
        <v>0.60273972600000003</v>
      </c>
    </row>
    <row r="1308" spans="1:11" hidden="1">
      <c r="A1308" s="42" t="s">
        <v>1435</v>
      </c>
      <c r="B1308" s="42">
        <v>27</v>
      </c>
      <c r="C1308" s="42">
        <v>69.239999999999995</v>
      </c>
      <c r="D1308" s="43">
        <v>1869.48</v>
      </c>
      <c r="E1308" s="44">
        <v>0</v>
      </c>
      <c r="F1308" s="44">
        <v>0.313</v>
      </c>
      <c r="G1308" s="42" t="s">
        <v>5</v>
      </c>
      <c r="H1308" s="42">
        <v>7.3972602999999998E-2</v>
      </c>
      <c r="I1308" s="42">
        <v>1.109589041</v>
      </c>
      <c r="J1308" s="42">
        <v>1.8493150679999999</v>
      </c>
      <c r="K1308" s="42">
        <v>4.0684931510000002</v>
      </c>
    </row>
    <row r="1309" spans="1:11" hidden="1">
      <c r="A1309" s="42" t="s">
        <v>1436</v>
      </c>
      <c r="B1309" s="42">
        <v>28</v>
      </c>
      <c r="C1309" s="42">
        <v>66.19</v>
      </c>
      <c r="D1309" s="43">
        <v>1853.32</v>
      </c>
      <c r="E1309" s="44">
        <v>0</v>
      </c>
      <c r="F1309" s="44">
        <v>0.312</v>
      </c>
      <c r="G1309" s="42" t="s">
        <v>5</v>
      </c>
      <c r="H1309" s="42">
        <v>7.6712328999999996E-2</v>
      </c>
      <c r="I1309" s="42">
        <v>1.1506849320000001</v>
      </c>
      <c r="J1309" s="42">
        <v>1.9178082190000001</v>
      </c>
      <c r="K1309" s="42">
        <v>4.219178082</v>
      </c>
    </row>
    <row r="1310" spans="1:11" hidden="1">
      <c r="A1310" s="42" t="s">
        <v>1437</v>
      </c>
      <c r="B1310" s="42">
        <v>5</v>
      </c>
      <c r="C1310" s="42">
        <v>370.22</v>
      </c>
      <c r="D1310" s="43">
        <v>1851.1</v>
      </c>
      <c r="E1310" s="44">
        <v>0</v>
      </c>
      <c r="F1310" s="44">
        <v>0.312</v>
      </c>
      <c r="G1310" s="42" t="s">
        <v>5</v>
      </c>
      <c r="H1310" s="42">
        <v>1.369863E-2</v>
      </c>
      <c r="I1310" s="42">
        <v>0.20547945200000001</v>
      </c>
      <c r="J1310" s="42">
        <v>0.34246575299999998</v>
      </c>
      <c r="K1310" s="42">
        <v>0.75342465800000002</v>
      </c>
    </row>
    <row r="1311" spans="1:11" hidden="1">
      <c r="A1311" s="42" t="s">
        <v>1438</v>
      </c>
      <c r="B1311" s="42">
        <v>5</v>
      </c>
      <c r="C1311" s="42">
        <v>369.5</v>
      </c>
      <c r="D1311" s="43">
        <v>1847.5</v>
      </c>
      <c r="E1311" s="44">
        <v>0</v>
      </c>
      <c r="F1311" s="44">
        <v>0.311</v>
      </c>
      <c r="G1311" s="42" t="s">
        <v>5</v>
      </c>
      <c r="H1311" s="42">
        <v>1.369863E-2</v>
      </c>
      <c r="I1311" s="42">
        <v>0.20547945200000001</v>
      </c>
      <c r="J1311" s="42">
        <v>0.34246575299999998</v>
      </c>
      <c r="K1311" s="42">
        <v>0.75342465800000002</v>
      </c>
    </row>
    <row r="1312" spans="1:11" hidden="1">
      <c r="A1312" s="42" t="s">
        <v>1439</v>
      </c>
      <c r="B1312" s="42">
        <v>12</v>
      </c>
      <c r="C1312" s="42">
        <v>152.56</v>
      </c>
      <c r="D1312" s="43">
        <v>1830.72</v>
      </c>
      <c r="E1312" s="44">
        <v>0</v>
      </c>
      <c r="F1312" s="44">
        <v>0.311</v>
      </c>
      <c r="G1312" s="42" t="s">
        <v>5</v>
      </c>
      <c r="H1312" s="42">
        <v>3.2876712000000002E-2</v>
      </c>
      <c r="I1312" s="42">
        <v>0.49315068499999998</v>
      </c>
      <c r="J1312" s="42">
        <v>0.82191780800000003</v>
      </c>
      <c r="K1312" s="42">
        <v>1.8082191780000001</v>
      </c>
    </row>
    <row r="1313" spans="1:11" hidden="1">
      <c r="A1313" s="42" t="s">
        <v>1440</v>
      </c>
      <c r="B1313" s="42">
        <v>14</v>
      </c>
      <c r="C1313" s="42">
        <v>129.97</v>
      </c>
      <c r="D1313" s="43">
        <v>1819.58</v>
      </c>
      <c r="E1313" s="44">
        <v>0</v>
      </c>
      <c r="F1313" s="44">
        <v>0.31</v>
      </c>
      <c r="G1313" s="42" t="s">
        <v>5</v>
      </c>
      <c r="H1313" s="42">
        <v>3.8356163999999998E-2</v>
      </c>
      <c r="I1313" s="42">
        <v>0.57534246600000005</v>
      </c>
      <c r="J1313" s="42">
        <v>0.95890410999999998</v>
      </c>
      <c r="K1313" s="42">
        <v>2.109589041</v>
      </c>
    </row>
    <row r="1314" spans="1:11" hidden="1">
      <c r="A1314" s="42" t="s">
        <v>1441</v>
      </c>
      <c r="B1314" s="42">
        <v>7</v>
      </c>
      <c r="C1314" s="42">
        <v>259.64999999999998</v>
      </c>
      <c r="D1314" s="43">
        <v>1817.55</v>
      </c>
      <c r="E1314" s="44">
        <v>0</v>
      </c>
      <c r="F1314" s="44">
        <v>0.31</v>
      </c>
      <c r="G1314" s="42" t="s">
        <v>5</v>
      </c>
      <c r="H1314" s="42">
        <v>1.9178081999999999E-2</v>
      </c>
      <c r="I1314" s="42">
        <v>0.28767123300000003</v>
      </c>
      <c r="J1314" s="42">
        <v>0.47945205499999999</v>
      </c>
      <c r="K1314" s="42">
        <v>1.054794521</v>
      </c>
    </row>
    <row r="1315" spans="1:11" hidden="1">
      <c r="A1315" s="42" t="s">
        <v>1442</v>
      </c>
      <c r="B1315" s="42">
        <v>12</v>
      </c>
      <c r="C1315" s="42">
        <v>150.21</v>
      </c>
      <c r="D1315" s="43">
        <v>1802.52</v>
      </c>
      <c r="E1315" s="44">
        <v>0</v>
      </c>
      <c r="F1315" s="44">
        <v>0.309</v>
      </c>
      <c r="G1315" s="42" t="s">
        <v>5</v>
      </c>
      <c r="H1315" s="42">
        <v>3.2876712000000002E-2</v>
      </c>
      <c r="I1315" s="42">
        <v>0.49315068499999998</v>
      </c>
      <c r="J1315" s="42">
        <v>0.82191780800000003</v>
      </c>
      <c r="K1315" s="42">
        <v>1.8082191780000001</v>
      </c>
    </row>
    <row r="1316" spans="1:11" hidden="1">
      <c r="A1316" s="42" t="s">
        <v>1443</v>
      </c>
      <c r="B1316" s="42">
        <v>14</v>
      </c>
      <c r="C1316" s="42">
        <v>126.28</v>
      </c>
      <c r="D1316" s="43">
        <v>1767.92</v>
      </c>
      <c r="E1316" s="44">
        <v>0</v>
      </c>
      <c r="F1316" s="44">
        <v>0.309</v>
      </c>
      <c r="G1316" s="42" t="s">
        <v>5</v>
      </c>
      <c r="H1316" s="42">
        <v>3.8356163999999998E-2</v>
      </c>
      <c r="I1316" s="42">
        <v>0.57534246600000005</v>
      </c>
      <c r="J1316" s="42">
        <v>0.95890410999999998</v>
      </c>
      <c r="K1316" s="42">
        <v>2.109589041</v>
      </c>
    </row>
    <row r="1317" spans="1:11" hidden="1">
      <c r="A1317" s="42" t="s">
        <v>1444</v>
      </c>
      <c r="B1317" s="42">
        <v>22</v>
      </c>
      <c r="C1317" s="42">
        <v>79.459999999999994</v>
      </c>
      <c r="D1317" s="43">
        <v>1748.12</v>
      </c>
      <c r="E1317" s="44">
        <v>0</v>
      </c>
      <c r="F1317" s="44">
        <v>0.308</v>
      </c>
      <c r="G1317" s="42" t="s">
        <v>5</v>
      </c>
      <c r="H1317" s="42">
        <v>6.0273973000000002E-2</v>
      </c>
      <c r="I1317" s="42">
        <v>0.90410958900000005</v>
      </c>
      <c r="J1317" s="42">
        <v>1.506849315</v>
      </c>
      <c r="K1317" s="42">
        <v>3.3150684930000001</v>
      </c>
    </row>
    <row r="1318" spans="1:11" hidden="1">
      <c r="A1318" s="42" t="s">
        <v>1445</v>
      </c>
      <c r="B1318" s="42">
        <v>9</v>
      </c>
      <c r="C1318" s="42">
        <v>193.68</v>
      </c>
      <c r="D1318" s="43">
        <v>1743.12</v>
      </c>
      <c r="E1318" s="44">
        <v>0</v>
      </c>
      <c r="F1318" s="44">
        <v>0.307</v>
      </c>
      <c r="G1318" s="42" t="s">
        <v>5</v>
      </c>
      <c r="H1318" s="42">
        <v>2.4657533999999998E-2</v>
      </c>
      <c r="I1318" s="42">
        <v>0.36986301399999999</v>
      </c>
      <c r="J1318" s="42">
        <v>0.61643835599999997</v>
      </c>
      <c r="K1318" s="42">
        <v>1.3561643839999999</v>
      </c>
    </row>
    <row r="1319" spans="1:11" hidden="1">
      <c r="A1319" s="42" t="s">
        <v>1446</v>
      </c>
      <c r="B1319" s="42">
        <v>9</v>
      </c>
      <c r="C1319" s="42">
        <v>193.68</v>
      </c>
      <c r="D1319" s="43">
        <v>1743.12</v>
      </c>
      <c r="E1319" s="44">
        <v>0</v>
      </c>
      <c r="F1319" s="44">
        <v>0.307</v>
      </c>
      <c r="G1319" s="42" t="s">
        <v>5</v>
      </c>
      <c r="H1319" s="42">
        <v>2.4657533999999998E-2</v>
      </c>
      <c r="I1319" s="42">
        <v>0.36986301399999999</v>
      </c>
      <c r="J1319" s="42">
        <v>0.61643835599999997</v>
      </c>
      <c r="K1319" s="42">
        <v>1.3561643839999999</v>
      </c>
    </row>
    <row r="1320" spans="1:11" hidden="1">
      <c r="A1320" s="42" t="s">
        <v>1447</v>
      </c>
      <c r="B1320" s="42">
        <v>9</v>
      </c>
      <c r="C1320" s="42">
        <v>193.68</v>
      </c>
      <c r="D1320" s="43">
        <v>1743.12</v>
      </c>
      <c r="E1320" s="44">
        <v>0</v>
      </c>
      <c r="F1320" s="44">
        <v>0.307</v>
      </c>
      <c r="G1320" s="42" t="s">
        <v>5</v>
      </c>
      <c r="H1320" s="42">
        <v>2.4657533999999998E-2</v>
      </c>
      <c r="I1320" s="42">
        <v>0.36986301399999999</v>
      </c>
      <c r="J1320" s="42">
        <v>0.61643835599999997</v>
      </c>
      <c r="K1320" s="42">
        <v>1.3561643839999999</v>
      </c>
    </row>
    <row r="1321" spans="1:11" hidden="1">
      <c r="A1321" s="42" t="s">
        <v>1448</v>
      </c>
      <c r="B1321" s="42">
        <v>8</v>
      </c>
      <c r="C1321" s="42">
        <v>217.3</v>
      </c>
      <c r="D1321" s="43">
        <v>1738.4</v>
      </c>
      <c r="E1321" s="44">
        <v>0</v>
      </c>
      <c r="F1321" s="44">
        <v>0.30599999999999999</v>
      </c>
      <c r="G1321" s="42" t="s">
        <v>5</v>
      </c>
      <c r="H1321" s="42">
        <v>2.1917808E-2</v>
      </c>
      <c r="I1321" s="42">
        <v>0.32876712299999999</v>
      </c>
      <c r="J1321" s="42">
        <v>0.54794520499999999</v>
      </c>
      <c r="K1321" s="42">
        <v>1.2054794520000001</v>
      </c>
    </row>
    <row r="1322" spans="1:11" hidden="1">
      <c r="A1322" s="42" t="s">
        <v>1449</v>
      </c>
      <c r="B1322" s="42">
        <v>11</v>
      </c>
      <c r="C1322" s="42">
        <v>156.4</v>
      </c>
      <c r="D1322" s="43">
        <v>1720.4</v>
      </c>
      <c r="E1322" s="44">
        <v>0</v>
      </c>
      <c r="F1322" s="44">
        <v>0.30499999999999999</v>
      </c>
      <c r="G1322" s="42" t="s">
        <v>5</v>
      </c>
      <c r="H1322" s="42">
        <v>3.0136986000000001E-2</v>
      </c>
      <c r="I1322" s="42">
        <v>0.45205479500000001</v>
      </c>
      <c r="J1322" s="42">
        <v>0.75342465800000002</v>
      </c>
      <c r="K1322" s="42">
        <v>1.6575342470000001</v>
      </c>
    </row>
    <row r="1323" spans="1:11" hidden="1">
      <c r="A1323" s="42" t="s">
        <v>1450</v>
      </c>
      <c r="B1323" s="42">
        <v>8</v>
      </c>
      <c r="C1323" s="42">
        <v>214.73</v>
      </c>
      <c r="D1323" s="43">
        <v>1717.84</v>
      </c>
      <c r="E1323" s="44">
        <v>0</v>
      </c>
      <c r="F1323" s="44">
        <v>0.30499999999999999</v>
      </c>
      <c r="G1323" s="42" t="s">
        <v>5</v>
      </c>
      <c r="H1323" s="42">
        <v>2.1917808E-2</v>
      </c>
      <c r="I1323" s="42">
        <v>0.32876712299999999</v>
      </c>
      <c r="J1323" s="42">
        <v>0.54794520499999999</v>
      </c>
      <c r="K1323" s="42">
        <v>1.2054794520000001</v>
      </c>
    </row>
    <row r="1324" spans="1:11" hidden="1">
      <c r="A1324" s="42" t="s">
        <v>1451</v>
      </c>
      <c r="B1324" s="42">
        <v>12</v>
      </c>
      <c r="C1324" s="42">
        <v>142.44</v>
      </c>
      <c r="D1324" s="43">
        <v>1709.28</v>
      </c>
      <c r="E1324" s="44">
        <v>0</v>
      </c>
      <c r="F1324" s="44">
        <v>0.29899999999999999</v>
      </c>
      <c r="G1324" s="42" t="s">
        <v>5</v>
      </c>
      <c r="H1324" s="42">
        <v>3.2876712000000002E-2</v>
      </c>
      <c r="I1324" s="42">
        <v>0.49315068499999998</v>
      </c>
      <c r="J1324" s="42">
        <v>0.82191780800000003</v>
      </c>
      <c r="K1324" s="42">
        <v>1.8082191780000001</v>
      </c>
    </row>
    <row r="1325" spans="1:11" hidden="1">
      <c r="A1325" s="42" t="s">
        <v>1452</v>
      </c>
      <c r="B1325" s="42">
        <v>12</v>
      </c>
      <c r="C1325" s="42">
        <v>142.44</v>
      </c>
      <c r="D1325" s="43">
        <v>1709.28</v>
      </c>
      <c r="E1325" s="44">
        <v>0</v>
      </c>
      <c r="F1325" s="44">
        <v>0.29899999999999999</v>
      </c>
      <c r="G1325" s="42" t="s">
        <v>5</v>
      </c>
      <c r="H1325" s="42">
        <v>3.2876712000000002E-2</v>
      </c>
      <c r="I1325" s="42">
        <v>0.49315068499999998</v>
      </c>
      <c r="J1325" s="42">
        <v>0.82191780800000003</v>
      </c>
      <c r="K1325" s="42">
        <v>1.8082191780000001</v>
      </c>
    </row>
    <row r="1326" spans="1:11" hidden="1">
      <c r="A1326" s="42" t="s">
        <v>1453</v>
      </c>
      <c r="B1326" s="42">
        <v>12</v>
      </c>
      <c r="C1326" s="42">
        <v>142.44</v>
      </c>
      <c r="D1326" s="43">
        <v>1709.28</v>
      </c>
      <c r="E1326" s="44">
        <v>0</v>
      </c>
      <c r="F1326" s="44">
        <v>0.29899999999999999</v>
      </c>
      <c r="G1326" s="42" t="s">
        <v>5</v>
      </c>
      <c r="H1326" s="42">
        <v>3.2876712000000002E-2</v>
      </c>
      <c r="I1326" s="42">
        <v>0.49315068499999998</v>
      </c>
      <c r="J1326" s="42">
        <v>0.82191780800000003</v>
      </c>
      <c r="K1326" s="42">
        <v>1.8082191780000001</v>
      </c>
    </row>
    <row r="1327" spans="1:11" hidden="1">
      <c r="A1327" s="42" t="s">
        <v>1454</v>
      </c>
      <c r="B1327" s="42">
        <v>12</v>
      </c>
      <c r="C1327" s="42">
        <v>142.44</v>
      </c>
      <c r="D1327" s="43">
        <v>1709.28</v>
      </c>
      <c r="E1327" s="44">
        <v>0</v>
      </c>
      <c r="F1327" s="44">
        <v>0.29899999999999999</v>
      </c>
      <c r="G1327" s="42" t="s">
        <v>5</v>
      </c>
      <c r="H1327" s="42">
        <v>3.2876712000000002E-2</v>
      </c>
      <c r="I1327" s="42">
        <v>0.49315068499999998</v>
      </c>
      <c r="J1327" s="42">
        <v>0.82191780800000003</v>
      </c>
      <c r="K1327" s="42">
        <v>1.8082191780000001</v>
      </c>
    </row>
    <row r="1328" spans="1:11" hidden="1">
      <c r="A1328" s="42" t="s">
        <v>1455</v>
      </c>
      <c r="B1328" s="42">
        <v>12</v>
      </c>
      <c r="C1328" s="42">
        <v>142.44</v>
      </c>
      <c r="D1328" s="43">
        <v>1709.28</v>
      </c>
      <c r="E1328" s="44">
        <v>0</v>
      </c>
      <c r="F1328" s="44">
        <v>0.29899999999999999</v>
      </c>
      <c r="G1328" s="42" t="s">
        <v>5</v>
      </c>
      <c r="H1328" s="42">
        <v>3.2876712000000002E-2</v>
      </c>
      <c r="I1328" s="42">
        <v>0.49315068499999998</v>
      </c>
      <c r="J1328" s="42">
        <v>0.82191780800000003</v>
      </c>
      <c r="K1328" s="42">
        <v>1.8082191780000001</v>
      </c>
    </row>
    <row r="1329" spans="1:11" hidden="1">
      <c r="A1329" s="42" t="s">
        <v>1456</v>
      </c>
      <c r="B1329" s="42">
        <v>12</v>
      </c>
      <c r="C1329" s="42">
        <v>142.44</v>
      </c>
      <c r="D1329" s="43">
        <v>1709.28</v>
      </c>
      <c r="E1329" s="44">
        <v>0</v>
      </c>
      <c r="F1329" s="44">
        <v>0.29899999999999999</v>
      </c>
      <c r="G1329" s="42" t="s">
        <v>5</v>
      </c>
      <c r="H1329" s="42">
        <v>3.2876712000000002E-2</v>
      </c>
      <c r="I1329" s="42">
        <v>0.49315068499999998</v>
      </c>
      <c r="J1329" s="42">
        <v>0.82191780800000003</v>
      </c>
      <c r="K1329" s="42">
        <v>1.8082191780000001</v>
      </c>
    </row>
    <row r="1330" spans="1:11" hidden="1">
      <c r="A1330" s="42" t="s">
        <v>1457</v>
      </c>
      <c r="B1330" s="42">
        <v>12</v>
      </c>
      <c r="C1330" s="42">
        <v>142.44</v>
      </c>
      <c r="D1330" s="43">
        <v>1709.28</v>
      </c>
      <c r="E1330" s="44">
        <v>0</v>
      </c>
      <c r="F1330" s="44">
        <v>0.29899999999999999</v>
      </c>
      <c r="G1330" s="42" t="s">
        <v>5</v>
      </c>
      <c r="H1330" s="42">
        <v>3.2876712000000002E-2</v>
      </c>
      <c r="I1330" s="42">
        <v>0.49315068499999998</v>
      </c>
      <c r="J1330" s="42">
        <v>0.82191780800000003</v>
      </c>
      <c r="K1330" s="42">
        <v>1.8082191780000001</v>
      </c>
    </row>
    <row r="1331" spans="1:11" hidden="1">
      <c r="A1331" s="42" t="s">
        <v>1458</v>
      </c>
      <c r="B1331" s="42">
        <v>12</v>
      </c>
      <c r="C1331" s="42">
        <v>142.44</v>
      </c>
      <c r="D1331" s="43">
        <v>1709.28</v>
      </c>
      <c r="E1331" s="44">
        <v>0</v>
      </c>
      <c r="F1331" s="44">
        <v>0.29899999999999999</v>
      </c>
      <c r="G1331" s="42" t="s">
        <v>5</v>
      </c>
      <c r="H1331" s="42">
        <v>3.2876712000000002E-2</v>
      </c>
      <c r="I1331" s="42">
        <v>0.49315068499999998</v>
      </c>
      <c r="J1331" s="42">
        <v>0.82191780800000003</v>
      </c>
      <c r="K1331" s="42">
        <v>1.8082191780000001</v>
      </c>
    </row>
    <row r="1332" spans="1:11" hidden="1">
      <c r="A1332" s="42" t="s">
        <v>1459</v>
      </c>
      <c r="B1332" s="42">
        <v>12</v>
      </c>
      <c r="C1332" s="42">
        <v>142.44</v>
      </c>
      <c r="D1332" s="43">
        <v>1709.28</v>
      </c>
      <c r="E1332" s="44">
        <v>0</v>
      </c>
      <c r="F1332" s="44">
        <v>0.29899999999999999</v>
      </c>
      <c r="G1332" s="42" t="s">
        <v>5</v>
      </c>
      <c r="H1332" s="42">
        <v>3.2876712000000002E-2</v>
      </c>
      <c r="I1332" s="42">
        <v>0.49315068499999998</v>
      </c>
      <c r="J1332" s="42">
        <v>0.82191780800000003</v>
      </c>
      <c r="K1332" s="42">
        <v>1.8082191780000001</v>
      </c>
    </row>
    <row r="1333" spans="1:11" hidden="1">
      <c r="A1333" s="42" t="s">
        <v>1460</v>
      </c>
      <c r="B1333" s="42">
        <v>12</v>
      </c>
      <c r="C1333" s="42">
        <v>142.44</v>
      </c>
      <c r="D1333" s="43">
        <v>1709.28</v>
      </c>
      <c r="E1333" s="44">
        <v>0</v>
      </c>
      <c r="F1333" s="44">
        <v>0.29899999999999999</v>
      </c>
      <c r="G1333" s="42" t="s">
        <v>5</v>
      </c>
      <c r="H1333" s="42">
        <v>3.2876712000000002E-2</v>
      </c>
      <c r="I1333" s="42">
        <v>0.49315068499999998</v>
      </c>
      <c r="J1333" s="42">
        <v>0.82191780800000003</v>
      </c>
      <c r="K1333" s="42">
        <v>1.8082191780000001</v>
      </c>
    </row>
    <row r="1334" spans="1:11" hidden="1">
      <c r="A1334" s="42" t="s">
        <v>1461</v>
      </c>
      <c r="B1334" s="42">
        <v>12</v>
      </c>
      <c r="C1334" s="42">
        <v>142.44</v>
      </c>
      <c r="D1334" s="43">
        <v>1709.28</v>
      </c>
      <c r="E1334" s="44">
        <v>0</v>
      </c>
      <c r="F1334" s="44">
        <v>0.29899999999999999</v>
      </c>
      <c r="G1334" s="42" t="s">
        <v>5</v>
      </c>
      <c r="H1334" s="42">
        <v>3.2876712000000002E-2</v>
      </c>
      <c r="I1334" s="42">
        <v>0.49315068499999998</v>
      </c>
      <c r="J1334" s="42">
        <v>0.82191780800000003</v>
      </c>
      <c r="K1334" s="42">
        <v>1.8082191780000001</v>
      </c>
    </row>
    <row r="1335" spans="1:11" hidden="1">
      <c r="A1335" s="42" t="s">
        <v>1462</v>
      </c>
      <c r="B1335" s="42">
        <v>12</v>
      </c>
      <c r="C1335" s="42">
        <v>142.44</v>
      </c>
      <c r="D1335" s="43">
        <v>1709.28</v>
      </c>
      <c r="E1335" s="44">
        <v>0</v>
      </c>
      <c r="F1335" s="44">
        <v>0.29899999999999999</v>
      </c>
      <c r="G1335" s="42" t="s">
        <v>5</v>
      </c>
      <c r="H1335" s="42">
        <v>3.2876712000000002E-2</v>
      </c>
      <c r="I1335" s="42">
        <v>0.49315068499999998</v>
      </c>
      <c r="J1335" s="42">
        <v>0.82191780800000003</v>
      </c>
      <c r="K1335" s="42">
        <v>1.8082191780000001</v>
      </c>
    </row>
    <row r="1336" spans="1:11" hidden="1">
      <c r="A1336" s="42" t="s">
        <v>1463</v>
      </c>
      <c r="B1336" s="42">
        <v>12</v>
      </c>
      <c r="C1336" s="42">
        <v>142.41999999999999</v>
      </c>
      <c r="D1336" s="43">
        <v>1709.04</v>
      </c>
      <c r="E1336" s="44">
        <v>0</v>
      </c>
      <c r="F1336" s="44">
        <v>0.29799999999999999</v>
      </c>
      <c r="G1336" s="42" t="s">
        <v>5</v>
      </c>
      <c r="H1336" s="42">
        <v>3.2876712000000002E-2</v>
      </c>
      <c r="I1336" s="42">
        <v>0.49315068499999998</v>
      </c>
      <c r="J1336" s="42">
        <v>0.82191780800000003</v>
      </c>
      <c r="K1336" s="42">
        <v>1.8082191780000001</v>
      </c>
    </row>
    <row r="1337" spans="1:11" hidden="1">
      <c r="A1337" s="42" t="s">
        <v>1464</v>
      </c>
      <c r="B1337" s="42">
        <v>24</v>
      </c>
      <c r="C1337" s="42">
        <v>71.040000000000006</v>
      </c>
      <c r="D1337" s="43">
        <v>1704.96</v>
      </c>
      <c r="E1337" s="44">
        <v>0</v>
      </c>
      <c r="F1337" s="44">
        <v>0.29799999999999999</v>
      </c>
      <c r="G1337" s="42" t="s">
        <v>5</v>
      </c>
      <c r="H1337" s="42">
        <v>6.5753425000000004E-2</v>
      </c>
      <c r="I1337" s="42">
        <v>0.98630136999999996</v>
      </c>
      <c r="J1337" s="42">
        <v>1.6438356160000001</v>
      </c>
      <c r="K1337" s="42">
        <v>3.6164383560000002</v>
      </c>
    </row>
    <row r="1338" spans="1:11" hidden="1">
      <c r="A1338" s="42" t="s">
        <v>1465</v>
      </c>
      <c r="B1338" s="42">
        <v>9</v>
      </c>
      <c r="C1338" s="42">
        <v>189.38</v>
      </c>
      <c r="D1338" s="43">
        <v>1704.42</v>
      </c>
      <c r="E1338" s="44">
        <v>0</v>
      </c>
      <c r="F1338" s="44">
        <v>0.29699999999999999</v>
      </c>
      <c r="G1338" s="42" t="s">
        <v>5</v>
      </c>
      <c r="H1338" s="42">
        <v>2.4657533999999998E-2</v>
      </c>
      <c r="I1338" s="42">
        <v>0.36986301399999999</v>
      </c>
      <c r="J1338" s="42">
        <v>0.61643835599999997</v>
      </c>
      <c r="K1338" s="42">
        <v>1.3561643839999999</v>
      </c>
    </row>
    <row r="1339" spans="1:11" hidden="1">
      <c r="A1339" s="42" t="s">
        <v>1466</v>
      </c>
      <c r="B1339" s="42">
        <v>26</v>
      </c>
      <c r="C1339" s="42">
        <v>65.400000000000006</v>
      </c>
      <c r="D1339" s="43">
        <v>1700.4</v>
      </c>
      <c r="E1339" s="44">
        <v>0</v>
      </c>
      <c r="F1339" s="44">
        <v>0.29699999999999999</v>
      </c>
      <c r="G1339" s="42" t="s">
        <v>5</v>
      </c>
      <c r="H1339" s="42">
        <v>7.1232877E-2</v>
      </c>
      <c r="I1339" s="42">
        <v>1.068493151</v>
      </c>
      <c r="J1339" s="42">
        <v>1.780821918</v>
      </c>
      <c r="K1339" s="42">
        <v>3.9178082189999999</v>
      </c>
    </row>
    <row r="1340" spans="1:11" hidden="1">
      <c r="A1340" s="42" t="s">
        <v>1467</v>
      </c>
      <c r="B1340" s="42">
        <v>8</v>
      </c>
      <c r="C1340" s="42">
        <v>210.9</v>
      </c>
      <c r="D1340" s="43">
        <v>1687.2</v>
      </c>
      <c r="E1340" s="44">
        <v>0</v>
      </c>
      <c r="F1340" s="44">
        <v>0.29599999999999999</v>
      </c>
      <c r="G1340" s="42" t="s">
        <v>5</v>
      </c>
      <c r="H1340" s="42">
        <v>2.1917808E-2</v>
      </c>
      <c r="I1340" s="42">
        <v>0.32876712299999999</v>
      </c>
      <c r="J1340" s="42">
        <v>0.54794520499999999</v>
      </c>
      <c r="K1340" s="42">
        <v>1.2054794520000001</v>
      </c>
    </row>
    <row r="1341" spans="1:11" hidden="1">
      <c r="A1341" s="42" t="s">
        <v>1468</v>
      </c>
      <c r="B1341" s="42">
        <v>22</v>
      </c>
      <c r="C1341" s="42">
        <v>76.64</v>
      </c>
      <c r="D1341" s="43">
        <v>1686.08</v>
      </c>
      <c r="E1341" s="44">
        <v>0</v>
      </c>
      <c r="F1341" s="44">
        <v>0.29599999999999999</v>
      </c>
      <c r="G1341" s="42" t="s">
        <v>5</v>
      </c>
      <c r="H1341" s="42">
        <v>6.0273973000000002E-2</v>
      </c>
      <c r="I1341" s="42">
        <v>0.90410958900000005</v>
      </c>
      <c r="J1341" s="42">
        <v>1.506849315</v>
      </c>
      <c r="K1341" s="42">
        <v>3.3150684930000001</v>
      </c>
    </row>
    <row r="1342" spans="1:11" hidden="1">
      <c r="A1342" s="42" t="s">
        <v>1469</v>
      </c>
      <c r="B1342" s="42">
        <v>18</v>
      </c>
      <c r="C1342" s="42">
        <v>91.92</v>
      </c>
      <c r="D1342" s="43">
        <v>1654.56</v>
      </c>
      <c r="E1342" s="44">
        <v>0</v>
      </c>
      <c r="F1342" s="44">
        <v>0.29499999999999998</v>
      </c>
      <c r="G1342" s="42" t="s">
        <v>5</v>
      </c>
      <c r="H1342" s="42">
        <v>4.9315067999999997E-2</v>
      </c>
      <c r="I1342" s="42">
        <v>0.73972602700000001</v>
      </c>
      <c r="J1342" s="42">
        <v>1.2328767119999999</v>
      </c>
      <c r="K1342" s="42">
        <v>2.7123287669999998</v>
      </c>
    </row>
    <row r="1343" spans="1:11" hidden="1">
      <c r="A1343" s="42" t="s">
        <v>1470</v>
      </c>
      <c r="B1343" s="42">
        <v>15</v>
      </c>
      <c r="C1343" s="42">
        <v>109.95</v>
      </c>
      <c r="D1343" s="43">
        <v>1649.25</v>
      </c>
      <c r="E1343" s="44">
        <v>0</v>
      </c>
      <c r="F1343" s="44">
        <v>0.29399999999999998</v>
      </c>
      <c r="G1343" s="42" t="s">
        <v>5</v>
      </c>
      <c r="H1343" s="42">
        <v>4.1095890000000003E-2</v>
      </c>
      <c r="I1343" s="42">
        <v>0.61643835599999997</v>
      </c>
      <c r="J1343" s="42">
        <v>1.0273972600000001</v>
      </c>
      <c r="K1343" s="42">
        <v>2.2602739729999999</v>
      </c>
    </row>
    <row r="1344" spans="1:11" hidden="1">
      <c r="A1344" s="42" t="s">
        <v>1471</v>
      </c>
      <c r="B1344" s="42">
        <v>10</v>
      </c>
      <c r="C1344" s="42">
        <v>163.06</v>
      </c>
      <c r="D1344" s="43">
        <v>1630.6</v>
      </c>
      <c r="E1344" s="44">
        <v>0</v>
      </c>
      <c r="F1344" s="44">
        <v>0.29399999999999998</v>
      </c>
      <c r="G1344" s="42" t="s">
        <v>5</v>
      </c>
      <c r="H1344" s="42">
        <v>2.739726E-2</v>
      </c>
      <c r="I1344" s="42">
        <v>0.41095890400000001</v>
      </c>
      <c r="J1344" s="42">
        <v>0.68493150700000005</v>
      </c>
      <c r="K1344" s="42">
        <v>1.506849315</v>
      </c>
    </row>
    <row r="1345" spans="1:11" hidden="1">
      <c r="A1345" s="42" t="s">
        <v>1472</v>
      </c>
      <c r="B1345" s="42">
        <v>17</v>
      </c>
      <c r="C1345" s="42">
        <v>95.11</v>
      </c>
      <c r="D1345" s="43">
        <v>1616.87</v>
      </c>
      <c r="E1345" s="44">
        <v>0</v>
      </c>
      <c r="F1345" s="44">
        <v>0.29299999999999998</v>
      </c>
      <c r="G1345" s="42" t="s">
        <v>5</v>
      </c>
      <c r="H1345" s="42">
        <v>4.6575341999999999E-2</v>
      </c>
      <c r="I1345" s="42">
        <v>0.69863013699999998</v>
      </c>
      <c r="J1345" s="42">
        <v>1.164383562</v>
      </c>
      <c r="K1345" s="42">
        <v>2.561643836</v>
      </c>
    </row>
    <row r="1346" spans="1:11" hidden="1">
      <c r="A1346" s="42" t="s">
        <v>1473</v>
      </c>
      <c r="B1346" s="42">
        <v>11</v>
      </c>
      <c r="C1346" s="42">
        <v>146.49</v>
      </c>
      <c r="D1346" s="43">
        <v>1611.39</v>
      </c>
      <c r="E1346" s="44">
        <v>0</v>
      </c>
      <c r="F1346" s="44">
        <v>0.29299999999999998</v>
      </c>
      <c r="G1346" s="42" t="s">
        <v>5</v>
      </c>
      <c r="H1346" s="42">
        <v>3.0136986000000001E-2</v>
      </c>
      <c r="I1346" s="42">
        <v>0.45205479500000001</v>
      </c>
      <c r="J1346" s="42">
        <v>0.75342465800000002</v>
      </c>
      <c r="K1346" s="42">
        <v>1.6575342470000001</v>
      </c>
    </row>
    <row r="1347" spans="1:11" hidden="1">
      <c r="A1347" s="42" t="s">
        <v>1474</v>
      </c>
      <c r="B1347" s="42">
        <v>11</v>
      </c>
      <c r="C1347" s="42">
        <v>145.53</v>
      </c>
      <c r="D1347" s="43">
        <v>1600.83</v>
      </c>
      <c r="E1347" s="44">
        <v>0</v>
      </c>
      <c r="F1347" s="44">
        <v>0.29199999999999998</v>
      </c>
      <c r="G1347" s="42" t="s">
        <v>5</v>
      </c>
      <c r="H1347" s="42">
        <v>3.0136986000000001E-2</v>
      </c>
      <c r="I1347" s="42">
        <v>0.45205479500000001</v>
      </c>
      <c r="J1347" s="42">
        <v>0.75342465800000002</v>
      </c>
      <c r="K1347" s="42">
        <v>1.6575342470000001</v>
      </c>
    </row>
    <row r="1348" spans="1:11" hidden="1">
      <c r="A1348" s="42" t="s">
        <v>1475</v>
      </c>
      <c r="B1348" s="42">
        <v>17</v>
      </c>
      <c r="C1348" s="42">
        <v>94.01</v>
      </c>
      <c r="D1348" s="43">
        <v>1598.17</v>
      </c>
      <c r="E1348" s="44">
        <v>0</v>
      </c>
      <c r="F1348" s="44">
        <v>0.29199999999999998</v>
      </c>
      <c r="G1348" s="42" t="s">
        <v>5</v>
      </c>
      <c r="H1348" s="42">
        <v>4.6575341999999999E-2</v>
      </c>
      <c r="I1348" s="42">
        <v>0.69863013699999998</v>
      </c>
      <c r="J1348" s="42">
        <v>1.164383562</v>
      </c>
      <c r="K1348" s="42">
        <v>2.561643836</v>
      </c>
    </row>
    <row r="1349" spans="1:11" hidden="1">
      <c r="A1349" s="42" t="s">
        <v>1476</v>
      </c>
      <c r="B1349" s="42">
        <v>11</v>
      </c>
      <c r="C1349" s="42">
        <v>142.99</v>
      </c>
      <c r="D1349" s="43">
        <v>1572.89</v>
      </c>
      <c r="E1349" s="44">
        <v>0</v>
      </c>
      <c r="F1349" s="44">
        <v>0.29099999999999998</v>
      </c>
      <c r="G1349" s="42" t="s">
        <v>5</v>
      </c>
      <c r="H1349" s="42">
        <v>3.0136986000000001E-2</v>
      </c>
      <c r="I1349" s="42">
        <v>0.45205479500000001</v>
      </c>
      <c r="J1349" s="42">
        <v>0.75342465800000002</v>
      </c>
      <c r="K1349" s="42">
        <v>1.6575342470000001</v>
      </c>
    </row>
    <row r="1350" spans="1:11" hidden="1">
      <c r="A1350" s="42" t="s">
        <v>1477</v>
      </c>
      <c r="B1350" s="42">
        <v>5</v>
      </c>
      <c r="C1350" s="42">
        <v>312.20999999999998</v>
      </c>
      <c r="D1350" s="43">
        <v>1561.05</v>
      </c>
      <c r="E1350" s="44">
        <v>0</v>
      </c>
      <c r="F1350" s="44">
        <v>0.29099999999999998</v>
      </c>
      <c r="G1350" s="42" t="s">
        <v>5</v>
      </c>
      <c r="H1350" s="42">
        <v>1.369863E-2</v>
      </c>
      <c r="I1350" s="42">
        <v>0.20547945200000001</v>
      </c>
      <c r="J1350" s="42">
        <v>0.34246575299999998</v>
      </c>
      <c r="K1350" s="42">
        <v>0.75342465800000002</v>
      </c>
    </row>
    <row r="1351" spans="1:11" hidden="1">
      <c r="A1351" s="42" t="s">
        <v>1478</v>
      </c>
      <c r="B1351" s="42">
        <v>10</v>
      </c>
      <c r="C1351" s="42">
        <v>156.06</v>
      </c>
      <c r="D1351" s="43">
        <v>1560.6</v>
      </c>
      <c r="E1351" s="44">
        <v>0</v>
      </c>
      <c r="F1351" s="44">
        <v>0.28999999999999998</v>
      </c>
      <c r="G1351" s="42" t="s">
        <v>5</v>
      </c>
      <c r="H1351" s="42">
        <v>2.739726E-2</v>
      </c>
      <c r="I1351" s="42">
        <v>0.41095890400000001</v>
      </c>
      <c r="J1351" s="42">
        <v>0.68493150700000005</v>
      </c>
      <c r="K1351" s="42">
        <v>1.506849315</v>
      </c>
    </row>
    <row r="1352" spans="1:11" hidden="1">
      <c r="A1352" s="42" t="s">
        <v>1479</v>
      </c>
      <c r="B1352" s="42">
        <v>5</v>
      </c>
      <c r="C1352" s="42">
        <v>311.08</v>
      </c>
      <c r="D1352" s="43">
        <v>1555.4</v>
      </c>
      <c r="E1352" s="44">
        <v>0</v>
      </c>
      <c r="F1352" s="44">
        <v>0.28999999999999998</v>
      </c>
      <c r="G1352" s="42" t="s">
        <v>5</v>
      </c>
      <c r="H1352" s="42">
        <v>1.369863E-2</v>
      </c>
      <c r="I1352" s="42">
        <v>0.20547945200000001</v>
      </c>
      <c r="J1352" s="42">
        <v>0.34246575299999998</v>
      </c>
      <c r="K1352" s="42">
        <v>0.75342465800000002</v>
      </c>
    </row>
    <row r="1353" spans="1:11" hidden="1">
      <c r="A1353" s="42" t="s">
        <v>1480</v>
      </c>
      <c r="B1353" s="42">
        <v>11</v>
      </c>
      <c r="C1353" s="42">
        <v>141.32</v>
      </c>
      <c r="D1353" s="43">
        <v>1554.52</v>
      </c>
      <c r="E1353" s="44">
        <v>0</v>
      </c>
      <c r="F1353" s="44">
        <v>0.28899999999999998</v>
      </c>
      <c r="G1353" s="42" t="s">
        <v>5</v>
      </c>
      <c r="H1353" s="42">
        <v>3.0136986000000001E-2</v>
      </c>
      <c r="I1353" s="42">
        <v>0.45205479500000001</v>
      </c>
      <c r="J1353" s="42">
        <v>0.75342465800000002</v>
      </c>
      <c r="K1353" s="42">
        <v>1.6575342470000001</v>
      </c>
    </row>
    <row r="1354" spans="1:11" hidden="1">
      <c r="A1354" s="42" t="s">
        <v>1481</v>
      </c>
      <c r="B1354" s="42">
        <v>11</v>
      </c>
      <c r="C1354" s="42">
        <v>141.32</v>
      </c>
      <c r="D1354" s="43">
        <v>1554.52</v>
      </c>
      <c r="E1354" s="44">
        <v>0</v>
      </c>
      <c r="F1354" s="44">
        <v>0.28899999999999998</v>
      </c>
      <c r="G1354" s="42" t="s">
        <v>5</v>
      </c>
      <c r="H1354" s="42">
        <v>3.0136986000000001E-2</v>
      </c>
      <c r="I1354" s="42">
        <v>0.45205479500000001</v>
      </c>
      <c r="J1354" s="42">
        <v>0.75342465800000002</v>
      </c>
      <c r="K1354" s="42">
        <v>1.6575342470000001</v>
      </c>
    </row>
    <row r="1355" spans="1:11" hidden="1">
      <c r="A1355" s="42" t="s">
        <v>1482</v>
      </c>
      <c r="B1355" s="42">
        <v>8</v>
      </c>
      <c r="C1355" s="42">
        <v>193.68</v>
      </c>
      <c r="D1355" s="43">
        <v>1549.44</v>
      </c>
      <c r="E1355" s="44">
        <v>0</v>
      </c>
      <c r="F1355" s="44">
        <v>0.28799999999999998</v>
      </c>
      <c r="G1355" s="42" t="s">
        <v>5</v>
      </c>
      <c r="H1355" s="42">
        <v>2.1917808E-2</v>
      </c>
      <c r="I1355" s="42">
        <v>0.32876712299999999</v>
      </c>
      <c r="J1355" s="42">
        <v>0.54794520499999999</v>
      </c>
      <c r="K1355" s="42">
        <v>1.2054794520000001</v>
      </c>
    </row>
    <row r="1356" spans="1:11" hidden="1">
      <c r="A1356" s="42" t="s">
        <v>1483</v>
      </c>
      <c r="B1356" s="42">
        <v>8</v>
      </c>
      <c r="C1356" s="42">
        <v>193.68</v>
      </c>
      <c r="D1356" s="43">
        <v>1549.44</v>
      </c>
      <c r="E1356" s="44">
        <v>0</v>
      </c>
      <c r="F1356" s="44">
        <v>0.28799999999999998</v>
      </c>
      <c r="G1356" s="42" t="s">
        <v>5</v>
      </c>
      <c r="H1356" s="42">
        <v>2.1917808E-2</v>
      </c>
      <c r="I1356" s="42">
        <v>0.32876712299999999</v>
      </c>
      <c r="J1356" s="42">
        <v>0.54794520499999999</v>
      </c>
      <c r="K1356" s="42">
        <v>1.2054794520000001</v>
      </c>
    </row>
    <row r="1357" spans="1:11" hidden="1">
      <c r="A1357" s="42" t="s">
        <v>1484</v>
      </c>
      <c r="B1357" s="42">
        <v>13</v>
      </c>
      <c r="C1357" s="42">
        <v>119.06</v>
      </c>
      <c r="D1357" s="43">
        <v>1547.78</v>
      </c>
      <c r="E1357" s="44">
        <v>0</v>
      </c>
      <c r="F1357" s="44">
        <v>0.28699999999999998</v>
      </c>
      <c r="G1357" s="42" t="s">
        <v>5</v>
      </c>
      <c r="H1357" s="42">
        <v>3.5616438E-2</v>
      </c>
      <c r="I1357" s="42">
        <v>0.53424657499999995</v>
      </c>
      <c r="J1357" s="42">
        <v>0.890410959</v>
      </c>
      <c r="K1357" s="42">
        <v>1.95890411</v>
      </c>
    </row>
    <row r="1358" spans="1:11" hidden="1">
      <c r="A1358" s="42" t="s">
        <v>1485</v>
      </c>
      <c r="B1358" s="42">
        <v>17</v>
      </c>
      <c r="C1358" s="42">
        <v>90.27</v>
      </c>
      <c r="D1358" s="43">
        <v>1534.59</v>
      </c>
      <c r="E1358" s="44">
        <v>0</v>
      </c>
      <c r="F1358" s="44">
        <v>0.28699999999999998</v>
      </c>
      <c r="G1358" s="42" t="s">
        <v>5</v>
      </c>
      <c r="H1358" s="42">
        <v>4.6575341999999999E-2</v>
      </c>
      <c r="I1358" s="42">
        <v>0.69863013699999998</v>
      </c>
      <c r="J1358" s="42">
        <v>1.164383562</v>
      </c>
      <c r="K1358" s="42">
        <v>2.561643836</v>
      </c>
    </row>
    <row r="1359" spans="1:11" hidden="1">
      <c r="A1359" s="42" t="s">
        <v>1486</v>
      </c>
      <c r="B1359" s="42">
        <v>9</v>
      </c>
      <c r="C1359" s="42">
        <v>168.58</v>
      </c>
      <c r="D1359" s="43">
        <v>1517.22</v>
      </c>
      <c r="E1359" s="44">
        <v>0</v>
      </c>
      <c r="F1359" s="44">
        <v>0.28599999999999998</v>
      </c>
      <c r="G1359" s="42" t="s">
        <v>5</v>
      </c>
      <c r="H1359" s="42">
        <v>2.4657533999999998E-2</v>
      </c>
      <c r="I1359" s="42">
        <v>0.36986301399999999</v>
      </c>
      <c r="J1359" s="42">
        <v>0.61643835599999997</v>
      </c>
      <c r="K1359" s="42">
        <v>1.3561643839999999</v>
      </c>
    </row>
    <row r="1360" spans="1:11" hidden="1">
      <c r="A1360" s="42" t="s">
        <v>1487</v>
      </c>
      <c r="B1360" s="42">
        <v>13</v>
      </c>
      <c r="C1360" s="42">
        <v>115.43</v>
      </c>
      <c r="D1360" s="43">
        <v>1500.59</v>
      </c>
      <c r="E1360" s="44">
        <v>0</v>
      </c>
      <c r="F1360" s="44">
        <v>0.28599999999999998</v>
      </c>
      <c r="G1360" s="42" t="s">
        <v>5</v>
      </c>
      <c r="H1360" s="42">
        <v>3.5616438E-2</v>
      </c>
      <c r="I1360" s="42">
        <v>0.53424657499999995</v>
      </c>
      <c r="J1360" s="42">
        <v>0.890410959</v>
      </c>
      <c r="K1360" s="42">
        <v>1.95890411</v>
      </c>
    </row>
    <row r="1361" spans="1:11" hidden="1">
      <c r="A1361" s="42" t="s">
        <v>1488</v>
      </c>
      <c r="B1361" s="42">
        <v>11</v>
      </c>
      <c r="C1361" s="42">
        <v>134.51</v>
      </c>
      <c r="D1361" s="43">
        <v>1479.61</v>
      </c>
      <c r="E1361" s="44">
        <v>0</v>
      </c>
      <c r="F1361" s="44">
        <v>0.28499999999999998</v>
      </c>
      <c r="G1361" s="42" t="s">
        <v>5</v>
      </c>
      <c r="H1361" s="42">
        <v>3.0136986000000001E-2</v>
      </c>
      <c r="I1361" s="42">
        <v>0.45205479500000001</v>
      </c>
      <c r="J1361" s="42">
        <v>0.75342465800000002</v>
      </c>
      <c r="K1361" s="42">
        <v>1.6575342470000001</v>
      </c>
    </row>
    <row r="1362" spans="1:11" hidden="1">
      <c r="A1362" s="42" t="s">
        <v>1489</v>
      </c>
      <c r="B1362" s="42">
        <v>7</v>
      </c>
      <c r="C1362" s="42">
        <v>209.83</v>
      </c>
      <c r="D1362" s="43">
        <v>1468.81</v>
      </c>
      <c r="E1362" s="44">
        <v>0</v>
      </c>
      <c r="F1362" s="44">
        <v>0.28399999999999997</v>
      </c>
      <c r="G1362" s="42" t="s">
        <v>5</v>
      </c>
      <c r="H1362" s="42">
        <v>1.9178081999999999E-2</v>
      </c>
      <c r="I1362" s="42">
        <v>0.28767123300000003</v>
      </c>
      <c r="J1362" s="42">
        <v>0.47945205499999999</v>
      </c>
      <c r="K1362" s="42">
        <v>1.054794521</v>
      </c>
    </row>
    <row r="1363" spans="1:11" hidden="1">
      <c r="A1363" s="42" t="s">
        <v>1490</v>
      </c>
      <c r="B1363" s="42">
        <v>12</v>
      </c>
      <c r="C1363" s="42">
        <v>122.16</v>
      </c>
      <c r="D1363" s="43">
        <v>1465.92</v>
      </c>
      <c r="E1363" s="44">
        <v>0</v>
      </c>
      <c r="F1363" s="44">
        <v>0.28399999999999997</v>
      </c>
      <c r="G1363" s="42" t="s">
        <v>5</v>
      </c>
      <c r="H1363" s="42">
        <v>3.2876712000000002E-2</v>
      </c>
      <c r="I1363" s="42">
        <v>0.49315068499999998</v>
      </c>
      <c r="J1363" s="42">
        <v>0.82191780800000003</v>
      </c>
      <c r="K1363" s="42">
        <v>1.8082191780000001</v>
      </c>
    </row>
    <row r="1364" spans="1:11" hidden="1">
      <c r="A1364" s="42" t="s">
        <v>1491</v>
      </c>
      <c r="B1364" s="42">
        <v>10</v>
      </c>
      <c r="C1364" s="42">
        <v>145.27000000000001</v>
      </c>
      <c r="D1364" s="43">
        <v>1452.7</v>
      </c>
      <c r="E1364" s="44">
        <v>0</v>
      </c>
      <c r="F1364" s="44">
        <v>0.28299999999999997</v>
      </c>
      <c r="G1364" s="42" t="s">
        <v>5</v>
      </c>
      <c r="H1364" s="42">
        <v>2.739726E-2</v>
      </c>
      <c r="I1364" s="42">
        <v>0.41095890400000001</v>
      </c>
      <c r="J1364" s="42">
        <v>0.68493150700000005</v>
      </c>
      <c r="K1364" s="42">
        <v>1.506849315</v>
      </c>
    </row>
    <row r="1365" spans="1:11" hidden="1">
      <c r="A1365" s="42" t="s">
        <v>1492</v>
      </c>
      <c r="B1365" s="42">
        <v>9</v>
      </c>
      <c r="C1365" s="42">
        <v>161.01</v>
      </c>
      <c r="D1365" s="43">
        <v>1449.09</v>
      </c>
      <c r="E1365" s="44">
        <v>0</v>
      </c>
      <c r="F1365" s="44">
        <v>0.28299999999999997</v>
      </c>
      <c r="G1365" s="42" t="s">
        <v>5</v>
      </c>
      <c r="H1365" s="42">
        <v>2.4657533999999998E-2</v>
      </c>
      <c r="I1365" s="42">
        <v>0.36986301399999999</v>
      </c>
      <c r="J1365" s="42">
        <v>0.61643835599999997</v>
      </c>
      <c r="K1365" s="42">
        <v>1.3561643839999999</v>
      </c>
    </row>
    <row r="1366" spans="1:11" hidden="1">
      <c r="A1366" s="42" t="s">
        <v>1493</v>
      </c>
      <c r="B1366" s="42">
        <v>4</v>
      </c>
      <c r="C1366" s="42">
        <v>361.12</v>
      </c>
      <c r="D1366" s="43">
        <v>1444.48</v>
      </c>
      <c r="E1366" s="44">
        <v>0</v>
      </c>
      <c r="F1366" s="44">
        <v>0.28199999999999997</v>
      </c>
      <c r="G1366" s="42" t="s">
        <v>5</v>
      </c>
      <c r="H1366" s="42">
        <v>1.0958904E-2</v>
      </c>
      <c r="I1366" s="42">
        <v>0.16438356200000001</v>
      </c>
      <c r="J1366" s="42">
        <v>0.27397260299999998</v>
      </c>
      <c r="K1366" s="42">
        <v>0.60273972600000003</v>
      </c>
    </row>
    <row r="1367" spans="1:11" hidden="1">
      <c r="A1367" s="42" t="s">
        <v>1494</v>
      </c>
      <c r="B1367" s="42">
        <v>13</v>
      </c>
      <c r="C1367" s="42">
        <v>110.5</v>
      </c>
      <c r="D1367" s="43">
        <v>1436.5</v>
      </c>
      <c r="E1367" s="44">
        <v>0</v>
      </c>
      <c r="F1367" s="44">
        <v>0.28199999999999997</v>
      </c>
      <c r="G1367" s="42" t="s">
        <v>5</v>
      </c>
      <c r="H1367" s="42">
        <v>3.5616438E-2</v>
      </c>
      <c r="I1367" s="42">
        <v>0.53424657499999995</v>
      </c>
      <c r="J1367" s="42">
        <v>0.890410959</v>
      </c>
      <c r="K1367" s="42">
        <v>1.95890411</v>
      </c>
    </row>
    <row r="1368" spans="1:11" hidden="1">
      <c r="A1368" s="42" t="s">
        <v>1495</v>
      </c>
      <c r="B1368" s="42">
        <v>10</v>
      </c>
      <c r="C1368" s="42">
        <v>141.59</v>
      </c>
      <c r="D1368" s="43">
        <v>1415.9</v>
      </c>
      <c r="E1368" s="44">
        <v>0</v>
      </c>
      <c r="F1368" s="44">
        <v>0.28100000000000003</v>
      </c>
      <c r="G1368" s="42" t="s">
        <v>5</v>
      </c>
      <c r="H1368" s="42">
        <v>2.739726E-2</v>
      </c>
      <c r="I1368" s="42">
        <v>0.41095890400000001</v>
      </c>
      <c r="J1368" s="42">
        <v>0.68493150700000005</v>
      </c>
      <c r="K1368" s="42">
        <v>1.506849315</v>
      </c>
    </row>
    <row r="1369" spans="1:11" hidden="1">
      <c r="A1369" s="42" t="s">
        <v>1496</v>
      </c>
      <c r="B1369" s="42">
        <v>11</v>
      </c>
      <c r="C1369" s="42">
        <v>127.49</v>
      </c>
      <c r="D1369" s="43">
        <v>1402.39</v>
      </c>
      <c r="E1369" s="44">
        <v>0</v>
      </c>
      <c r="F1369" s="44">
        <v>0.28100000000000003</v>
      </c>
      <c r="G1369" s="42" t="s">
        <v>5</v>
      </c>
      <c r="H1369" s="42">
        <v>3.0136986000000001E-2</v>
      </c>
      <c r="I1369" s="42">
        <v>0.45205479500000001</v>
      </c>
      <c r="J1369" s="42">
        <v>0.75342465800000002</v>
      </c>
      <c r="K1369" s="42">
        <v>1.6575342470000001</v>
      </c>
    </row>
    <row r="1370" spans="1:11" hidden="1">
      <c r="A1370" s="42" t="s">
        <v>1497</v>
      </c>
      <c r="B1370" s="42">
        <v>10</v>
      </c>
      <c r="C1370" s="42">
        <v>140</v>
      </c>
      <c r="D1370" s="43">
        <v>1400</v>
      </c>
      <c r="E1370" s="44">
        <v>0</v>
      </c>
      <c r="F1370" s="44">
        <v>0.28000000000000003</v>
      </c>
      <c r="G1370" s="42" t="s">
        <v>5</v>
      </c>
      <c r="H1370" s="42">
        <v>2.739726E-2</v>
      </c>
      <c r="I1370" s="42">
        <v>0.41095890400000001</v>
      </c>
      <c r="J1370" s="42">
        <v>0.68493150700000005</v>
      </c>
      <c r="K1370" s="42">
        <v>1.506849315</v>
      </c>
    </row>
    <row r="1371" spans="1:11" hidden="1">
      <c r="A1371" s="42" t="s">
        <v>1498</v>
      </c>
      <c r="B1371" s="42">
        <v>4</v>
      </c>
      <c r="C1371" s="42">
        <v>348.84</v>
      </c>
      <c r="D1371" s="43">
        <v>1395.36</v>
      </c>
      <c r="E1371" s="44">
        <v>0</v>
      </c>
      <c r="F1371" s="44">
        <v>0.28000000000000003</v>
      </c>
      <c r="G1371" s="42" t="s">
        <v>5</v>
      </c>
      <c r="H1371" s="42">
        <v>1.0958904E-2</v>
      </c>
      <c r="I1371" s="42">
        <v>0.16438356200000001</v>
      </c>
      <c r="J1371" s="42">
        <v>0.27397260299999998</v>
      </c>
      <c r="K1371" s="42">
        <v>0.60273972600000003</v>
      </c>
    </row>
    <row r="1372" spans="1:11" hidden="1">
      <c r="A1372" s="42" t="s">
        <v>1499</v>
      </c>
      <c r="B1372" s="42">
        <v>11</v>
      </c>
      <c r="C1372" s="42">
        <v>125.79</v>
      </c>
      <c r="D1372" s="43">
        <v>1383.69</v>
      </c>
      <c r="E1372" s="44">
        <v>0</v>
      </c>
      <c r="F1372" s="44">
        <v>0.27900000000000003</v>
      </c>
      <c r="G1372" s="42" t="s">
        <v>5</v>
      </c>
      <c r="H1372" s="42">
        <v>3.0136986000000001E-2</v>
      </c>
      <c r="I1372" s="42">
        <v>0.45205479500000001</v>
      </c>
      <c r="J1372" s="42">
        <v>0.75342465800000002</v>
      </c>
      <c r="K1372" s="42">
        <v>1.6575342470000001</v>
      </c>
    </row>
    <row r="1373" spans="1:11" hidden="1">
      <c r="A1373" s="42" t="s">
        <v>1500</v>
      </c>
      <c r="B1373" s="42">
        <v>8</v>
      </c>
      <c r="C1373" s="42">
        <v>172.16</v>
      </c>
      <c r="D1373" s="43">
        <v>1377.28</v>
      </c>
      <c r="E1373" s="44">
        <v>0</v>
      </c>
      <c r="F1373" s="44">
        <v>0.27900000000000003</v>
      </c>
      <c r="G1373" s="42" t="s">
        <v>5</v>
      </c>
      <c r="H1373" s="42">
        <v>2.1917808E-2</v>
      </c>
      <c r="I1373" s="42">
        <v>0.32876712299999999</v>
      </c>
      <c r="J1373" s="42">
        <v>0.54794520499999999</v>
      </c>
      <c r="K1373" s="42">
        <v>1.2054794520000001</v>
      </c>
    </row>
    <row r="1374" spans="1:11" hidden="1">
      <c r="A1374" s="42" t="s">
        <v>1501</v>
      </c>
      <c r="B1374" s="42">
        <v>9</v>
      </c>
      <c r="C1374" s="42">
        <v>152.19999999999999</v>
      </c>
      <c r="D1374" s="43">
        <v>1369.8</v>
      </c>
      <c r="E1374" s="44">
        <v>0</v>
      </c>
      <c r="F1374" s="44">
        <v>0.27800000000000002</v>
      </c>
      <c r="G1374" s="42" t="s">
        <v>5</v>
      </c>
      <c r="H1374" s="42">
        <v>2.4657533999999998E-2</v>
      </c>
      <c r="I1374" s="42">
        <v>0.36986301399999999</v>
      </c>
      <c r="J1374" s="42">
        <v>0.61643835599999997</v>
      </c>
      <c r="K1374" s="42">
        <v>1.3561643839999999</v>
      </c>
    </row>
    <row r="1375" spans="1:11" hidden="1">
      <c r="A1375" s="42" t="s">
        <v>1502</v>
      </c>
      <c r="B1375" s="42">
        <v>5</v>
      </c>
      <c r="C1375" s="42">
        <v>271.14</v>
      </c>
      <c r="D1375" s="43">
        <v>1355.7</v>
      </c>
      <c r="E1375" s="44">
        <v>0</v>
      </c>
      <c r="F1375" s="44">
        <v>0.27800000000000002</v>
      </c>
      <c r="G1375" s="42" t="s">
        <v>5</v>
      </c>
      <c r="H1375" s="42">
        <v>1.369863E-2</v>
      </c>
      <c r="I1375" s="42">
        <v>0.20547945200000001</v>
      </c>
      <c r="J1375" s="42">
        <v>0.34246575299999998</v>
      </c>
      <c r="K1375" s="42">
        <v>0.75342465800000002</v>
      </c>
    </row>
    <row r="1376" spans="1:11" hidden="1">
      <c r="A1376" s="42" t="s">
        <v>1503</v>
      </c>
      <c r="B1376" s="42">
        <v>9</v>
      </c>
      <c r="C1376" s="42">
        <v>149.02000000000001</v>
      </c>
      <c r="D1376" s="43">
        <v>1341.18</v>
      </c>
      <c r="E1376" s="44">
        <v>0</v>
      </c>
      <c r="F1376" s="44">
        <v>0.27700000000000002</v>
      </c>
      <c r="G1376" s="42" t="s">
        <v>5</v>
      </c>
      <c r="H1376" s="42">
        <v>2.4657533999999998E-2</v>
      </c>
      <c r="I1376" s="42">
        <v>0.36986301399999999</v>
      </c>
      <c r="J1376" s="42">
        <v>0.61643835599999997</v>
      </c>
      <c r="K1376" s="42">
        <v>1.3561643839999999</v>
      </c>
    </row>
    <row r="1377" spans="1:11" hidden="1">
      <c r="A1377" s="42" t="s">
        <v>1504</v>
      </c>
      <c r="B1377" s="42">
        <v>9</v>
      </c>
      <c r="C1377" s="42">
        <v>148.75</v>
      </c>
      <c r="D1377" s="43">
        <v>1338.75</v>
      </c>
      <c r="E1377" s="44">
        <v>0</v>
      </c>
      <c r="F1377" s="44">
        <v>0.27700000000000002</v>
      </c>
      <c r="G1377" s="42" t="s">
        <v>5</v>
      </c>
      <c r="H1377" s="42">
        <v>2.4657533999999998E-2</v>
      </c>
      <c r="I1377" s="42">
        <v>0.36986301399999999</v>
      </c>
      <c r="J1377" s="42">
        <v>0.61643835599999997</v>
      </c>
      <c r="K1377" s="42">
        <v>1.3561643839999999</v>
      </c>
    </row>
    <row r="1378" spans="1:11" hidden="1">
      <c r="A1378" s="42" t="s">
        <v>1505</v>
      </c>
      <c r="B1378" s="42">
        <v>25</v>
      </c>
      <c r="C1378" s="42">
        <v>53.5</v>
      </c>
      <c r="D1378" s="43">
        <v>1337.5</v>
      </c>
      <c r="E1378" s="44">
        <v>0</v>
      </c>
      <c r="F1378" s="44">
        <v>0.27600000000000002</v>
      </c>
      <c r="G1378" s="42" t="s">
        <v>5</v>
      </c>
      <c r="H1378" s="42">
        <v>6.8493151000000002E-2</v>
      </c>
      <c r="I1378" s="42">
        <v>1.0273972600000001</v>
      </c>
      <c r="J1378" s="42">
        <v>1.712328767</v>
      </c>
      <c r="K1378" s="42">
        <v>3.7671232880000001</v>
      </c>
    </row>
    <row r="1379" spans="1:11" hidden="1">
      <c r="A1379" s="42" t="s">
        <v>1506</v>
      </c>
      <c r="B1379" s="42">
        <v>3</v>
      </c>
      <c r="C1379" s="42">
        <v>445.47</v>
      </c>
      <c r="D1379" s="43">
        <v>1336.41</v>
      </c>
      <c r="E1379" s="44">
        <v>0</v>
      </c>
      <c r="F1379" s="44">
        <v>0.27600000000000002</v>
      </c>
      <c r="G1379" s="42" t="s">
        <v>5</v>
      </c>
      <c r="H1379" s="42">
        <v>8.2191780000000006E-3</v>
      </c>
      <c r="I1379" s="42">
        <v>0.123287671</v>
      </c>
      <c r="J1379" s="42">
        <v>0.20547945200000001</v>
      </c>
      <c r="K1379" s="42">
        <v>0.45205479500000001</v>
      </c>
    </row>
    <row r="1380" spans="1:11" hidden="1">
      <c r="A1380" s="42" t="s">
        <v>1507</v>
      </c>
      <c r="B1380" s="42">
        <v>18</v>
      </c>
      <c r="C1380" s="42">
        <v>74.010000000000005</v>
      </c>
      <c r="D1380" s="43">
        <v>1332.18</v>
      </c>
      <c r="E1380" s="44">
        <v>0</v>
      </c>
      <c r="F1380" s="44">
        <v>0.27500000000000002</v>
      </c>
      <c r="G1380" s="42" t="s">
        <v>5</v>
      </c>
      <c r="H1380" s="42">
        <v>4.9315067999999997E-2</v>
      </c>
      <c r="I1380" s="42">
        <v>0.73972602700000001</v>
      </c>
      <c r="J1380" s="42">
        <v>1.2328767119999999</v>
      </c>
      <c r="K1380" s="42">
        <v>2.7123287669999998</v>
      </c>
    </row>
    <row r="1381" spans="1:11" hidden="1">
      <c r="A1381" s="42" t="s">
        <v>1508</v>
      </c>
      <c r="B1381" s="42">
        <v>13</v>
      </c>
      <c r="C1381" s="42">
        <v>102.06</v>
      </c>
      <c r="D1381" s="43">
        <v>1326.78</v>
      </c>
      <c r="E1381" s="44">
        <v>0</v>
      </c>
      <c r="F1381" s="44">
        <v>0.27400000000000002</v>
      </c>
      <c r="G1381" s="42" t="s">
        <v>5</v>
      </c>
      <c r="H1381" s="42">
        <v>3.5616438E-2</v>
      </c>
      <c r="I1381" s="42">
        <v>0.53424657499999995</v>
      </c>
      <c r="J1381" s="42">
        <v>0.890410959</v>
      </c>
      <c r="K1381" s="42">
        <v>1.95890411</v>
      </c>
    </row>
    <row r="1382" spans="1:11" hidden="1">
      <c r="A1382" s="42" t="s">
        <v>1509</v>
      </c>
      <c r="B1382" s="42">
        <v>8</v>
      </c>
      <c r="C1382" s="42">
        <v>164.48</v>
      </c>
      <c r="D1382" s="43">
        <v>1315.84</v>
      </c>
      <c r="E1382" s="44">
        <v>0</v>
      </c>
      <c r="F1382" s="44">
        <v>0.27400000000000002</v>
      </c>
      <c r="G1382" s="42" t="s">
        <v>5</v>
      </c>
      <c r="H1382" s="42">
        <v>2.1917808E-2</v>
      </c>
      <c r="I1382" s="42">
        <v>0.32876712299999999</v>
      </c>
      <c r="J1382" s="42">
        <v>0.54794520499999999</v>
      </c>
      <c r="K1382" s="42">
        <v>1.2054794520000001</v>
      </c>
    </row>
    <row r="1383" spans="1:11" hidden="1">
      <c r="A1383" s="42" t="s">
        <v>1510</v>
      </c>
      <c r="B1383" s="42">
        <v>5</v>
      </c>
      <c r="C1383" s="42">
        <v>259.60000000000002</v>
      </c>
      <c r="D1383" s="43">
        <v>1298</v>
      </c>
      <c r="E1383" s="44">
        <v>0</v>
      </c>
      <c r="F1383" s="44">
        <v>0.27300000000000002</v>
      </c>
      <c r="G1383" s="42" t="s">
        <v>5</v>
      </c>
      <c r="H1383" s="42">
        <v>1.369863E-2</v>
      </c>
      <c r="I1383" s="42">
        <v>0.20547945200000001</v>
      </c>
      <c r="J1383" s="42">
        <v>0.34246575299999998</v>
      </c>
      <c r="K1383" s="42">
        <v>0.75342465800000002</v>
      </c>
    </row>
    <row r="1384" spans="1:11" hidden="1">
      <c r="A1384" s="42" t="s">
        <v>1511</v>
      </c>
      <c r="B1384" s="42">
        <v>8</v>
      </c>
      <c r="C1384" s="42">
        <v>161.84</v>
      </c>
      <c r="D1384" s="43">
        <v>1294.72</v>
      </c>
      <c r="E1384" s="44">
        <v>0</v>
      </c>
      <c r="F1384" s="44">
        <v>0.27300000000000002</v>
      </c>
      <c r="G1384" s="42" t="s">
        <v>5</v>
      </c>
      <c r="H1384" s="42">
        <v>2.1917808E-2</v>
      </c>
      <c r="I1384" s="42">
        <v>0.32876712299999999</v>
      </c>
      <c r="J1384" s="42">
        <v>0.54794520499999999</v>
      </c>
      <c r="K1384" s="42">
        <v>1.2054794520000001</v>
      </c>
    </row>
    <row r="1385" spans="1:11" hidden="1">
      <c r="A1385" s="42" t="s">
        <v>1512</v>
      </c>
      <c r="B1385" s="42">
        <v>6</v>
      </c>
      <c r="C1385" s="42">
        <v>214.5</v>
      </c>
      <c r="D1385" s="43">
        <v>1287</v>
      </c>
      <c r="E1385" s="44">
        <v>0</v>
      </c>
      <c r="F1385" s="44">
        <v>0.27200000000000002</v>
      </c>
      <c r="G1385" s="42" t="s">
        <v>5</v>
      </c>
      <c r="H1385" s="42">
        <v>1.6438356000000001E-2</v>
      </c>
      <c r="I1385" s="42">
        <v>0.246575342</v>
      </c>
      <c r="J1385" s="42">
        <v>0.41095890400000001</v>
      </c>
      <c r="K1385" s="42">
        <v>0.90410958900000005</v>
      </c>
    </row>
    <row r="1386" spans="1:11" hidden="1">
      <c r="A1386" s="42" t="s">
        <v>1513</v>
      </c>
      <c r="B1386" s="42">
        <v>5</v>
      </c>
      <c r="C1386" s="42">
        <v>256.64999999999998</v>
      </c>
      <c r="D1386" s="43">
        <v>1283.25</v>
      </c>
      <c r="E1386" s="44">
        <v>0</v>
      </c>
      <c r="F1386" s="44">
        <v>0.27200000000000002</v>
      </c>
      <c r="G1386" s="42" t="s">
        <v>5</v>
      </c>
      <c r="H1386" s="42">
        <v>1.369863E-2</v>
      </c>
      <c r="I1386" s="42">
        <v>0.20547945200000001</v>
      </c>
      <c r="J1386" s="42">
        <v>0.34246575299999998</v>
      </c>
      <c r="K1386" s="42">
        <v>0.75342465800000002</v>
      </c>
    </row>
    <row r="1387" spans="1:11" hidden="1">
      <c r="A1387" s="42" t="s">
        <v>1514</v>
      </c>
      <c r="B1387" s="42">
        <v>9</v>
      </c>
      <c r="C1387" s="42">
        <v>141.91999999999999</v>
      </c>
      <c r="D1387" s="43">
        <v>1277.28</v>
      </c>
      <c r="E1387" s="44">
        <v>0</v>
      </c>
      <c r="F1387" s="44">
        <v>0.27100000000000002</v>
      </c>
      <c r="G1387" s="42" t="s">
        <v>5</v>
      </c>
      <c r="H1387" s="42">
        <v>2.4657533999999998E-2</v>
      </c>
      <c r="I1387" s="42">
        <v>0.36986301399999999</v>
      </c>
      <c r="J1387" s="42">
        <v>0.61643835599999997</v>
      </c>
      <c r="K1387" s="42">
        <v>1.3561643839999999</v>
      </c>
    </row>
    <row r="1388" spans="1:11" hidden="1">
      <c r="A1388" s="42" t="s">
        <v>1515</v>
      </c>
      <c r="B1388" s="42">
        <v>10</v>
      </c>
      <c r="C1388" s="42">
        <v>126.93</v>
      </c>
      <c r="D1388" s="43">
        <v>1269.3</v>
      </c>
      <c r="E1388" s="44">
        <v>0</v>
      </c>
      <c r="F1388" s="44">
        <v>0.27100000000000002</v>
      </c>
      <c r="G1388" s="42" t="s">
        <v>5</v>
      </c>
      <c r="H1388" s="42">
        <v>2.739726E-2</v>
      </c>
      <c r="I1388" s="42">
        <v>0.41095890400000001</v>
      </c>
      <c r="J1388" s="42">
        <v>0.68493150700000005</v>
      </c>
      <c r="K1388" s="42">
        <v>1.506849315</v>
      </c>
    </row>
    <row r="1389" spans="1:11" hidden="1">
      <c r="A1389" s="42" t="s">
        <v>1516</v>
      </c>
      <c r="B1389" s="42">
        <v>5</v>
      </c>
      <c r="C1389" s="42">
        <v>253.36</v>
      </c>
      <c r="D1389" s="43">
        <v>1266.8</v>
      </c>
      <c r="E1389" s="44">
        <v>0</v>
      </c>
      <c r="F1389" s="44">
        <v>0.27</v>
      </c>
      <c r="G1389" s="42" t="s">
        <v>5</v>
      </c>
      <c r="H1389" s="42">
        <v>1.369863E-2</v>
      </c>
      <c r="I1389" s="42">
        <v>0.20547945200000001</v>
      </c>
      <c r="J1389" s="42">
        <v>0.34246575299999998</v>
      </c>
      <c r="K1389" s="42">
        <v>0.75342465800000002</v>
      </c>
    </row>
    <row r="1390" spans="1:11" hidden="1">
      <c r="A1390" s="42" t="s">
        <v>1517</v>
      </c>
      <c r="B1390" s="42">
        <v>5</v>
      </c>
      <c r="C1390" s="42">
        <v>253.36</v>
      </c>
      <c r="D1390" s="43">
        <v>1266.8</v>
      </c>
      <c r="E1390" s="44">
        <v>0</v>
      </c>
      <c r="F1390" s="44">
        <v>0.27</v>
      </c>
      <c r="G1390" s="42" t="s">
        <v>5</v>
      </c>
      <c r="H1390" s="42">
        <v>1.369863E-2</v>
      </c>
      <c r="I1390" s="42">
        <v>0.20547945200000001</v>
      </c>
      <c r="J1390" s="42">
        <v>0.34246575299999998</v>
      </c>
      <c r="K1390" s="42">
        <v>0.75342465800000002</v>
      </c>
    </row>
    <row r="1391" spans="1:11" hidden="1">
      <c r="A1391" s="42" t="s">
        <v>1518</v>
      </c>
      <c r="B1391" s="42">
        <v>22</v>
      </c>
      <c r="C1391" s="42">
        <v>57.08</v>
      </c>
      <c r="D1391" s="43">
        <v>1255.76</v>
      </c>
      <c r="E1391" s="44">
        <v>0</v>
      </c>
      <c r="F1391" s="44">
        <v>0.26900000000000002</v>
      </c>
      <c r="G1391" s="42" t="s">
        <v>5</v>
      </c>
      <c r="H1391" s="42">
        <v>6.0273973000000002E-2</v>
      </c>
      <c r="I1391" s="42">
        <v>0.90410958900000005</v>
      </c>
      <c r="J1391" s="42">
        <v>1.506849315</v>
      </c>
      <c r="K1391" s="42">
        <v>3.3150684930000001</v>
      </c>
    </row>
    <row r="1392" spans="1:11" hidden="1">
      <c r="A1392" s="42" t="s">
        <v>1519</v>
      </c>
      <c r="B1392" s="42">
        <v>5</v>
      </c>
      <c r="C1392" s="42">
        <v>250.8</v>
      </c>
      <c r="D1392" s="43">
        <v>1254</v>
      </c>
      <c r="E1392" s="44">
        <v>0</v>
      </c>
      <c r="F1392" s="44">
        <v>0.26900000000000002</v>
      </c>
      <c r="G1392" s="42" t="s">
        <v>5</v>
      </c>
      <c r="H1392" s="42">
        <v>1.369863E-2</v>
      </c>
      <c r="I1392" s="42">
        <v>0.20547945200000001</v>
      </c>
      <c r="J1392" s="42">
        <v>0.34246575299999998</v>
      </c>
      <c r="K1392" s="42">
        <v>0.75342465800000002</v>
      </c>
    </row>
    <row r="1393" spans="1:11" hidden="1">
      <c r="A1393" s="42" t="s">
        <v>1520</v>
      </c>
      <c r="B1393" s="42">
        <v>9</v>
      </c>
      <c r="C1393" s="42">
        <v>138.99</v>
      </c>
      <c r="D1393" s="43">
        <v>1250.9100000000001</v>
      </c>
      <c r="E1393" s="44">
        <v>0</v>
      </c>
      <c r="F1393" s="44">
        <v>0.26800000000000002</v>
      </c>
      <c r="G1393" s="42" t="s">
        <v>5</v>
      </c>
      <c r="H1393" s="42">
        <v>2.4657533999999998E-2</v>
      </c>
      <c r="I1393" s="42">
        <v>0.36986301399999999</v>
      </c>
      <c r="J1393" s="42">
        <v>0.61643835599999997</v>
      </c>
      <c r="K1393" s="42">
        <v>1.3561643839999999</v>
      </c>
    </row>
    <row r="1394" spans="1:11" hidden="1">
      <c r="A1394" s="42" t="s">
        <v>1521</v>
      </c>
      <c r="B1394" s="42">
        <v>2</v>
      </c>
      <c r="C1394" s="42">
        <v>623.70000000000005</v>
      </c>
      <c r="D1394" s="43">
        <v>1247.4000000000001</v>
      </c>
      <c r="E1394" s="44">
        <v>0</v>
      </c>
      <c r="F1394" s="44">
        <v>0.26800000000000002</v>
      </c>
      <c r="G1394" s="42" t="s">
        <v>5</v>
      </c>
      <c r="H1394" s="42">
        <v>5.4794520000000001E-3</v>
      </c>
      <c r="I1394" s="42">
        <v>8.2191781000000005E-2</v>
      </c>
      <c r="J1394" s="42">
        <v>0.136986301</v>
      </c>
      <c r="K1394" s="42">
        <v>0.30136986300000002</v>
      </c>
    </row>
    <row r="1395" spans="1:11" hidden="1">
      <c r="A1395" s="42" t="s">
        <v>1522</v>
      </c>
      <c r="B1395" s="42">
        <v>15</v>
      </c>
      <c r="C1395" s="42">
        <v>82.95</v>
      </c>
      <c r="D1395" s="43">
        <v>1244.25</v>
      </c>
      <c r="E1395" s="44">
        <v>0</v>
      </c>
      <c r="F1395" s="44">
        <v>0.26700000000000002</v>
      </c>
      <c r="G1395" s="42" t="s">
        <v>5</v>
      </c>
      <c r="H1395" s="42">
        <v>4.1095890000000003E-2</v>
      </c>
      <c r="I1395" s="42">
        <v>0.61643835599999997</v>
      </c>
      <c r="J1395" s="42">
        <v>1.0273972600000001</v>
      </c>
      <c r="K1395" s="42">
        <v>2.2602739729999999</v>
      </c>
    </row>
    <row r="1396" spans="1:11" hidden="1">
      <c r="A1396" s="42" t="s">
        <v>1523</v>
      </c>
      <c r="B1396" s="42">
        <v>17</v>
      </c>
      <c r="C1396" s="42">
        <v>72.98</v>
      </c>
      <c r="D1396" s="43">
        <v>1240.6600000000001</v>
      </c>
      <c r="E1396" s="44">
        <v>0</v>
      </c>
      <c r="F1396" s="44">
        <v>0.26700000000000002</v>
      </c>
      <c r="G1396" s="42" t="s">
        <v>5</v>
      </c>
      <c r="H1396" s="42">
        <v>4.6575341999999999E-2</v>
      </c>
      <c r="I1396" s="42">
        <v>0.69863013699999998</v>
      </c>
      <c r="J1396" s="42">
        <v>1.164383562</v>
      </c>
      <c r="K1396" s="42">
        <v>2.561643836</v>
      </c>
    </row>
    <row r="1397" spans="1:11" hidden="1">
      <c r="A1397" s="42" t="s">
        <v>1524</v>
      </c>
      <c r="B1397" s="42">
        <v>13</v>
      </c>
      <c r="C1397" s="42">
        <v>94.98</v>
      </c>
      <c r="D1397" s="43">
        <v>1234.74</v>
      </c>
      <c r="E1397" s="44">
        <v>0</v>
      </c>
      <c r="F1397" s="44">
        <v>0.26600000000000001</v>
      </c>
      <c r="G1397" s="42" t="s">
        <v>5</v>
      </c>
      <c r="H1397" s="42">
        <v>3.5616438E-2</v>
      </c>
      <c r="I1397" s="42">
        <v>0.53424657499999995</v>
      </c>
      <c r="J1397" s="42">
        <v>0.890410959</v>
      </c>
      <c r="K1397" s="42">
        <v>1.95890411</v>
      </c>
    </row>
    <row r="1398" spans="1:11" hidden="1">
      <c r="A1398" s="42" t="s">
        <v>1525</v>
      </c>
      <c r="B1398" s="42">
        <v>4</v>
      </c>
      <c r="C1398" s="42">
        <v>308.45</v>
      </c>
      <c r="D1398" s="43">
        <v>1233.8</v>
      </c>
      <c r="E1398" s="44">
        <v>0</v>
      </c>
      <c r="F1398" s="44">
        <v>0.26600000000000001</v>
      </c>
      <c r="G1398" s="42" t="s">
        <v>5</v>
      </c>
      <c r="H1398" s="42">
        <v>1.0958904E-2</v>
      </c>
      <c r="I1398" s="42">
        <v>0.16438356200000001</v>
      </c>
      <c r="J1398" s="42">
        <v>0.27397260299999998</v>
      </c>
      <c r="K1398" s="42">
        <v>0.60273972600000003</v>
      </c>
    </row>
    <row r="1399" spans="1:11" hidden="1">
      <c r="A1399" s="42" t="s">
        <v>1526</v>
      </c>
      <c r="B1399" s="42">
        <v>8</v>
      </c>
      <c r="C1399" s="42">
        <v>154.03</v>
      </c>
      <c r="D1399" s="43">
        <v>1232.24</v>
      </c>
      <c r="E1399" s="44">
        <v>0</v>
      </c>
      <c r="F1399" s="44">
        <v>0.26500000000000001</v>
      </c>
      <c r="G1399" s="42" t="s">
        <v>5</v>
      </c>
      <c r="H1399" s="42">
        <v>2.1917808E-2</v>
      </c>
      <c r="I1399" s="42">
        <v>0.32876712299999999</v>
      </c>
      <c r="J1399" s="42">
        <v>0.54794520499999999</v>
      </c>
      <c r="K1399" s="42">
        <v>1.2054794520000001</v>
      </c>
    </row>
    <row r="1400" spans="1:11" hidden="1">
      <c r="A1400" s="42" t="s">
        <v>1527</v>
      </c>
      <c r="B1400" s="42">
        <v>10</v>
      </c>
      <c r="C1400" s="42">
        <v>122.3</v>
      </c>
      <c r="D1400" s="43">
        <v>1223</v>
      </c>
      <c r="E1400" s="44">
        <v>0</v>
      </c>
      <c r="F1400" s="44">
        <v>0.26400000000000001</v>
      </c>
      <c r="G1400" s="42" t="s">
        <v>5</v>
      </c>
      <c r="H1400" s="42">
        <v>2.739726E-2</v>
      </c>
      <c r="I1400" s="42">
        <v>0.41095890400000001</v>
      </c>
      <c r="J1400" s="42">
        <v>0.68493150700000005</v>
      </c>
      <c r="K1400" s="42">
        <v>1.506849315</v>
      </c>
    </row>
    <row r="1401" spans="1:11" hidden="1">
      <c r="A1401" s="42" t="s">
        <v>1528</v>
      </c>
      <c r="B1401" s="42">
        <v>7</v>
      </c>
      <c r="C1401" s="42">
        <v>174.56</v>
      </c>
      <c r="D1401" s="43">
        <v>1221.92</v>
      </c>
      <c r="E1401" s="44">
        <v>0</v>
      </c>
      <c r="F1401" s="44">
        <v>0.26400000000000001</v>
      </c>
      <c r="G1401" s="42" t="s">
        <v>5</v>
      </c>
      <c r="H1401" s="42">
        <v>1.9178081999999999E-2</v>
      </c>
      <c r="I1401" s="42">
        <v>0.28767123300000003</v>
      </c>
      <c r="J1401" s="42">
        <v>0.47945205499999999</v>
      </c>
      <c r="K1401" s="42">
        <v>1.054794521</v>
      </c>
    </row>
    <row r="1402" spans="1:11" hidden="1">
      <c r="A1402" s="42" t="s">
        <v>1529</v>
      </c>
      <c r="B1402" s="42">
        <v>21</v>
      </c>
      <c r="C1402" s="42">
        <v>57.98</v>
      </c>
      <c r="D1402" s="43">
        <v>1217.58</v>
      </c>
      <c r="E1402" s="44">
        <v>0</v>
      </c>
      <c r="F1402" s="44">
        <v>0.26300000000000001</v>
      </c>
      <c r="G1402" s="42" t="s">
        <v>5</v>
      </c>
      <c r="H1402" s="42">
        <v>5.7534246999999997E-2</v>
      </c>
      <c r="I1402" s="42">
        <v>0.86301369900000002</v>
      </c>
      <c r="J1402" s="42">
        <v>1.438356164</v>
      </c>
      <c r="K1402" s="42">
        <v>3.1643835619999998</v>
      </c>
    </row>
    <row r="1403" spans="1:11" hidden="1">
      <c r="A1403" s="42" t="s">
        <v>1530</v>
      </c>
      <c r="B1403" s="42">
        <v>4</v>
      </c>
      <c r="C1403" s="42">
        <v>300.92</v>
      </c>
      <c r="D1403" s="43">
        <v>1203.68</v>
      </c>
      <c r="E1403" s="44">
        <v>0</v>
      </c>
      <c r="F1403" s="44">
        <v>0.26300000000000001</v>
      </c>
      <c r="G1403" s="42" t="s">
        <v>5</v>
      </c>
      <c r="H1403" s="42">
        <v>1.0958904E-2</v>
      </c>
      <c r="I1403" s="42">
        <v>0.16438356200000001</v>
      </c>
      <c r="J1403" s="42">
        <v>0.27397260299999998</v>
      </c>
      <c r="K1403" s="42">
        <v>0.60273972600000003</v>
      </c>
    </row>
    <row r="1404" spans="1:11" hidden="1">
      <c r="A1404" s="42" t="s">
        <v>1531</v>
      </c>
      <c r="B1404" s="42">
        <v>10</v>
      </c>
      <c r="C1404" s="42">
        <v>119.76</v>
      </c>
      <c r="D1404" s="43">
        <v>1197.5999999999999</v>
      </c>
      <c r="E1404" s="44">
        <v>0</v>
      </c>
      <c r="F1404" s="44">
        <v>0.26200000000000001</v>
      </c>
      <c r="G1404" s="42" t="s">
        <v>5</v>
      </c>
      <c r="H1404" s="42">
        <v>2.739726E-2</v>
      </c>
      <c r="I1404" s="42">
        <v>0.41095890400000001</v>
      </c>
      <c r="J1404" s="42">
        <v>0.68493150700000005</v>
      </c>
      <c r="K1404" s="42">
        <v>1.506849315</v>
      </c>
    </row>
    <row r="1405" spans="1:11" hidden="1">
      <c r="A1405" s="42" t="s">
        <v>1532</v>
      </c>
      <c r="B1405" s="42">
        <v>15</v>
      </c>
      <c r="C1405" s="42">
        <v>79.349999999999994</v>
      </c>
      <c r="D1405" s="43">
        <v>1190.25</v>
      </c>
      <c r="E1405" s="44">
        <v>0</v>
      </c>
      <c r="F1405" s="44">
        <v>0.26200000000000001</v>
      </c>
      <c r="G1405" s="42" t="s">
        <v>5</v>
      </c>
      <c r="H1405" s="42">
        <v>4.1095890000000003E-2</v>
      </c>
      <c r="I1405" s="42">
        <v>0.61643835599999997</v>
      </c>
      <c r="J1405" s="42">
        <v>1.0273972600000001</v>
      </c>
      <c r="K1405" s="42">
        <v>2.2602739729999999</v>
      </c>
    </row>
    <row r="1406" spans="1:11" hidden="1">
      <c r="A1406" s="42" t="s">
        <v>1533</v>
      </c>
      <c r="B1406" s="42">
        <v>4</v>
      </c>
      <c r="C1406" s="42">
        <v>295.43</v>
      </c>
      <c r="D1406" s="43">
        <v>1181.72</v>
      </c>
      <c r="E1406" s="44">
        <v>0</v>
      </c>
      <c r="F1406" s="44">
        <v>0.26100000000000001</v>
      </c>
      <c r="G1406" s="42" t="s">
        <v>5</v>
      </c>
      <c r="H1406" s="42">
        <v>1.0958904E-2</v>
      </c>
      <c r="I1406" s="42">
        <v>0.16438356200000001</v>
      </c>
      <c r="J1406" s="42">
        <v>0.27397260299999998</v>
      </c>
      <c r="K1406" s="42">
        <v>0.60273972600000003</v>
      </c>
    </row>
    <row r="1407" spans="1:11" hidden="1">
      <c r="A1407" s="42" t="s">
        <v>1534</v>
      </c>
      <c r="B1407" s="42">
        <v>15</v>
      </c>
      <c r="C1407" s="42">
        <v>78.760000000000005</v>
      </c>
      <c r="D1407" s="43">
        <v>1181.4000000000001</v>
      </c>
      <c r="E1407" s="44">
        <v>0</v>
      </c>
      <c r="F1407" s="44">
        <v>0.26100000000000001</v>
      </c>
      <c r="G1407" s="42" t="s">
        <v>5</v>
      </c>
      <c r="H1407" s="42">
        <v>4.1095890000000003E-2</v>
      </c>
      <c r="I1407" s="42">
        <v>0.61643835599999997</v>
      </c>
      <c r="J1407" s="42">
        <v>1.0273972600000001</v>
      </c>
      <c r="K1407" s="42">
        <v>2.2602739729999999</v>
      </c>
    </row>
    <row r="1408" spans="1:11" hidden="1">
      <c r="A1408" s="42" t="s">
        <v>1535</v>
      </c>
      <c r="B1408" s="42">
        <v>10</v>
      </c>
      <c r="C1408" s="42">
        <v>117.13</v>
      </c>
      <c r="D1408" s="43">
        <v>1171.3</v>
      </c>
      <c r="E1408" s="44">
        <v>0</v>
      </c>
      <c r="F1408" s="44">
        <v>0.26</v>
      </c>
      <c r="G1408" s="42" t="s">
        <v>5</v>
      </c>
      <c r="H1408" s="42">
        <v>2.739726E-2</v>
      </c>
      <c r="I1408" s="42">
        <v>0.41095890400000001</v>
      </c>
      <c r="J1408" s="42">
        <v>0.68493150700000005</v>
      </c>
      <c r="K1408" s="42">
        <v>1.506849315</v>
      </c>
    </row>
    <row r="1409" spans="1:11" hidden="1">
      <c r="A1409" s="42" t="s">
        <v>1536</v>
      </c>
      <c r="B1409" s="42">
        <v>10</v>
      </c>
      <c r="C1409" s="42">
        <v>117</v>
      </c>
      <c r="D1409" s="43">
        <v>1170</v>
      </c>
      <c r="E1409" s="44">
        <v>0</v>
      </c>
      <c r="F1409" s="44">
        <v>0.26</v>
      </c>
      <c r="G1409" s="42" t="s">
        <v>5</v>
      </c>
      <c r="H1409" s="42">
        <v>2.739726E-2</v>
      </c>
      <c r="I1409" s="42">
        <v>0.41095890400000001</v>
      </c>
      <c r="J1409" s="42">
        <v>0.68493150700000005</v>
      </c>
      <c r="K1409" s="42">
        <v>1.506849315</v>
      </c>
    </row>
    <row r="1410" spans="1:11" hidden="1">
      <c r="A1410" s="42" t="s">
        <v>1537</v>
      </c>
      <c r="B1410" s="42">
        <v>3</v>
      </c>
      <c r="C1410" s="42">
        <v>389.6</v>
      </c>
      <c r="D1410" s="43">
        <v>1168.8</v>
      </c>
      <c r="E1410" s="44">
        <v>0</v>
      </c>
      <c r="F1410" s="44">
        <v>0.25900000000000001</v>
      </c>
      <c r="G1410" s="42" t="s">
        <v>5</v>
      </c>
      <c r="H1410" s="42">
        <v>8.2191780000000006E-3</v>
      </c>
      <c r="I1410" s="42">
        <v>0.123287671</v>
      </c>
      <c r="J1410" s="42">
        <v>0.20547945200000001</v>
      </c>
      <c r="K1410" s="42">
        <v>0.45205479500000001</v>
      </c>
    </row>
    <row r="1411" spans="1:11" hidden="1">
      <c r="A1411" s="42" t="s">
        <v>1538</v>
      </c>
      <c r="B1411" s="42">
        <v>4</v>
      </c>
      <c r="C1411" s="42">
        <v>289.64</v>
      </c>
      <c r="D1411" s="43">
        <v>1158.56</v>
      </c>
      <c r="E1411" s="44">
        <v>0</v>
      </c>
      <c r="F1411" s="44">
        <v>0.25800000000000001</v>
      </c>
      <c r="G1411" s="42" t="s">
        <v>5</v>
      </c>
      <c r="H1411" s="42">
        <v>1.0958904E-2</v>
      </c>
      <c r="I1411" s="42">
        <v>0.16438356200000001</v>
      </c>
      <c r="J1411" s="42">
        <v>0.27397260299999998</v>
      </c>
      <c r="K1411" s="42">
        <v>0.60273972600000003</v>
      </c>
    </row>
    <row r="1412" spans="1:11" hidden="1">
      <c r="A1412" s="42" t="s">
        <v>1539</v>
      </c>
      <c r="B1412" s="42">
        <v>4</v>
      </c>
      <c r="C1412" s="42">
        <v>289.64</v>
      </c>
      <c r="D1412" s="43">
        <v>1158.56</v>
      </c>
      <c r="E1412" s="44">
        <v>0</v>
      </c>
      <c r="F1412" s="44">
        <v>0.25800000000000001</v>
      </c>
      <c r="G1412" s="42" t="s">
        <v>5</v>
      </c>
      <c r="H1412" s="42">
        <v>1.0958904E-2</v>
      </c>
      <c r="I1412" s="42">
        <v>0.16438356200000001</v>
      </c>
      <c r="J1412" s="42">
        <v>0.27397260299999998</v>
      </c>
      <c r="K1412" s="42">
        <v>0.60273972600000003</v>
      </c>
    </row>
    <row r="1413" spans="1:11" hidden="1">
      <c r="A1413" s="42" t="s">
        <v>1540</v>
      </c>
      <c r="B1413" s="42">
        <v>4</v>
      </c>
      <c r="C1413" s="42">
        <v>288.70999999999998</v>
      </c>
      <c r="D1413" s="43">
        <v>1154.8399999999999</v>
      </c>
      <c r="E1413" s="44">
        <v>0</v>
      </c>
      <c r="F1413" s="44">
        <v>0.25800000000000001</v>
      </c>
      <c r="G1413" s="42" t="s">
        <v>5</v>
      </c>
      <c r="H1413" s="42">
        <v>1.0958904E-2</v>
      </c>
      <c r="I1413" s="42">
        <v>0.16438356200000001</v>
      </c>
      <c r="J1413" s="42">
        <v>0.27397260299999998</v>
      </c>
      <c r="K1413" s="42">
        <v>0.60273972600000003</v>
      </c>
    </row>
    <row r="1414" spans="1:11" hidden="1">
      <c r="A1414" s="42" t="s">
        <v>1541</v>
      </c>
      <c r="B1414" s="42">
        <v>10</v>
      </c>
      <c r="C1414" s="42">
        <v>115.08</v>
      </c>
      <c r="D1414" s="43">
        <v>1150.8</v>
      </c>
      <c r="E1414" s="44">
        <v>0</v>
      </c>
      <c r="F1414" s="44">
        <v>0.25700000000000001</v>
      </c>
      <c r="G1414" s="42" t="s">
        <v>5</v>
      </c>
      <c r="H1414" s="42">
        <v>2.739726E-2</v>
      </c>
      <c r="I1414" s="42">
        <v>0.41095890400000001</v>
      </c>
      <c r="J1414" s="42">
        <v>0.68493150700000005</v>
      </c>
      <c r="K1414" s="42">
        <v>1.506849315</v>
      </c>
    </row>
    <row r="1415" spans="1:11" hidden="1">
      <c r="A1415" s="42" t="s">
        <v>1542</v>
      </c>
      <c r="B1415" s="42">
        <v>9</v>
      </c>
      <c r="C1415" s="42">
        <v>127.5</v>
      </c>
      <c r="D1415" s="43">
        <v>1147.5</v>
      </c>
      <c r="E1415" s="44">
        <v>0</v>
      </c>
      <c r="F1415" s="44">
        <v>0.25700000000000001</v>
      </c>
      <c r="G1415" s="42" t="s">
        <v>5</v>
      </c>
      <c r="H1415" s="42">
        <v>2.4657533999999998E-2</v>
      </c>
      <c r="I1415" s="42">
        <v>0.36986301399999999</v>
      </c>
      <c r="J1415" s="42">
        <v>0.61643835599999997</v>
      </c>
      <c r="K1415" s="42">
        <v>1.3561643839999999</v>
      </c>
    </row>
    <row r="1416" spans="1:11" hidden="1">
      <c r="A1416" s="42" t="s">
        <v>1543</v>
      </c>
      <c r="B1416" s="42">
        <v>5</v>
      </c>
      <c r="C1416" s="42">
        <v>226.62</v>
      </c>
      <c r="D1416" s="43">
        <v>1133.0999999999999</v>
      </c>
      <c r="E1416" s="44">
        <v>0</v>
      </c>
      <c r="F1416" s="44">
        <v>0.25600000000000001</v>
      </c>
      <c r="G1416" s="42" t="s">
        <v>5</v>
      </c>
      <c r="H1416" s="42">
        <v>1.369863E-2</v>
      </c>
      <c r="I1416" s="42">
        <v>0.20547945200000001</v>
      </c>
      <c r="J1416" s="42">
        <v>0.34246575299999998</v>
      </c>
      <c r="K1416" s="42">
        <v>0.75342465800000002</v>
      </c>
    </row>
    <row r="1417" spans="1:11" hidden="1">
      <c r="A1417" s="42" t="s">
        <v>1544</v>
      </c>
      <c r="B1417" s="42">
        <v>10</v>
      </c>
      <c r="C1417" s="42">
        <v>109.65</v>
      </c>
      <c r="D1417" s="43">
        <v>1096.5</v>
      </c>
      <c r="E1417" s="44">
        <v>0</v>
      </c>
      <c r="F1417" s="44">
        <v>0.25600000000000001</v>
      </c>
      <c r="G1417" s="42" t="s">
        <v>5</v>
      </c>
      <c r="H1417" s="42">
        <v>2.739726E-2</v>
      </c>
      <c r="I1417" s="42">
        <v>0.41095890400000001</v>
      </c>
      <c r="J1417" s="42">
        <v>0.68493150700000005</v>
      </c>
      <c r="K1417" s="42">
        <v>1.506849315</v>
      </c>
    </row>
    <row r="1418" spans="1:11" hidden="1">
      <c r="A1418" s="42" t="s">
        <v>1545</v>
      </c>
      <c r="B1418" s="42">
        <v>8</v>
      </c>
      <c r="C1418" s="42">
        <v>136.24</v>
      </c>
      <c r="D1418" s="43">
        <v>1089.92</v>
      </c>
      <c r="E1418" s="44">
        <v>0</v>
      </c>
      <c r="F1418" s="44">
        <v>0.254</v>
      </c>
      <c r="G1418" s="42" t="s">
        <v>5</v>
      </c>
      <c r="H1418" s="42">
        <v>2.1917808E-2</v>
      </c>
      <c r="I1418" s="42">
        <v>0.32876712299999999</v>
      </c>
      <c r="J1418" s="42">
        <v>0.54794520499999999</v>
      </c>
      <c r="K1418" s="42">
        <v>1.2054794520000001</v>
      </c>
    </row>
    <row r="1419" spans="1:11" hidden="1">
      <c r="A1419" s="42" t="s">
        <v>1546</v>
      </c>
      <c r="B1419" s="42">
        <v>8</v>
      </c>
      <c r="C1419" s="42">
        <v>136.24</v>
      </c>
      <c r="D1419" s="43">
        <v>1089.92</v>
      </c>
      <c r="E1419" s="44">
        <v>0</v>
      </c>
      <c r="F1419" s="44">
        <v>0.254</v>
      </c>
      <c r="G1419" s="42" t="s">
        <v>5</v>
      </c>
      <c r="H1419" s="42">
        <v>2.1917808E-2</v>
      </c>
      <c r="I1419" s="42">
        <v>0.32876712299999999</v>
      </c>
      <c r="J1419" s="42">
        <v>0.54794520499999999</v>
      </c>
      <c r="K1419" s="42">
        <v>1.2054794520000001</v>
      </c>
    </row>
    <row r="1420" spans="1:11" hidden="1">
      <c r="A1420" s="42" t="s">
        <v>1547</v>
      </c>
      <c r="B1420" s="42">
        <v>10</v>
      </c>
      <c r="C1420" s="42">
        <v>108.74</v>
      </c>
      <c r="D1420" s="43">
        <v>1087.4000000000001</v>
      </c>
      <c r="E1420" s="44">
        <v>0</v>
      </c>
      <c r="F1420" s="44">
        <v>0.254</v>
      </c>
      <c r="G1420" s="42" t="s">
        <v>5</v>
      </c>
      <c r="H1420" s="42">
        <v>2.739726E-2</v>
      </c>
      <c r="I1420" s="42">
        <v>0.41095890400000001</v>
      </c>
      <c r="J1420" s="42">
        <v>0.68493150700000005</v>
      </c>
      <c r="K1420" s="42">
        <v>1.506849315</v>
      </c>
    </row>
    <row r="1421" spans="1:11" hidden="1">
      <c r="A1421" s="42" t="s">
        <v>1548</v>
      </c>
      <c r="B1421" s="42">
        <v>7</v>
      </c>
      <c r="C1421" s="42">
        <v>154.52000000000001</v>
      </c>
      <c r="D1421" s="43">
        <v>1081.6400000000001</v>
      </c>
      <c r="E1421" s="44">
        <v>0</v>
      </c>
      <c r="F1421" s="44">
        <v>0.253</v>
      </c>
      <c r="G1421" s="42" t="s">
        <v>5</v>
      </c>
      <c r="H1421" s="42">
        <v>1.9178081999999999E-2</v>
      </c>
      <c r="I1421" s="42">
        <v>0.28767123300000003</v>
      </c>
      <c r="J1421" s="42">
        <v>0.47945205499999999</v>
      </c>
      <c r="K1421" s="42">
        <v>1.054794521</v>
      </c>
    </row>
    <row r="1422" spans="1:11" hidden="1">
      <c r="A1422" s="42" t="s">
        <v>1549</v>
      </c>
      <c r="B1422" s="42">
        <v>5</v>
      </c>
      <c r="C1422" s="42">
        <v>212.79</v>
      </c>
      <c r="D1422" s="43">
        <v>1063.95</v>
      </c>
      <c r="E1422" s="44">
        <v>0</v>
      </c>
      <c r="F1422" s="44">
        <v>0.253</v>
      </c>
      <c r="G1422" s="42" t="s">
        <v>5</v>
      </c>
      <c r="H1422" s="42">
        <v>1.369863E-2</v>
      </c>
      <c r="I1422" s="42">
        <v>0.20547945200000001</v>
      </c>
      <c r="J1422" s="42">
        <v>0.34246575299999998</v>
      </c>
      <c r="K1422" s="42">
        <v>0.75342465800000002</v>
      </c>
    </row>
    <row r="1423" spans="1:11" hidden="1">
      <c r="A1423" s="42" t="s">
        <v>1550</v>
      </c>
      <c r="B1423" s="42">
        <v>7</v>
      </c>
      <c r="C1423" s="42">
        <v>150.63999999999999</v>
      </c>
      <c r="D1423" s="43">
        <v>1054.48</v>
      </c>
      <c r="E1423" s="44">
        <v>0</v>
      </c>
      <c r="F1423" s="44">
        <v>0.252</v>
      </c>
      <c r="G1423" s="42" t="s">
        <v>5</v>
      </c>
      <c r="H1423" s="42">
        <v>1.9178081999999999E-2</v>
      </c>
      <c r="I1423" s="42">
        <v>0.28767123300000003</v>
      </c>
      <c r="J1423" s="42">
        <v>0.47945205499999999</v>
      </c>
      <c r="K1423" s="42">
        <v>1.054794521</v>
      </c>
    </row>
    <row r="1424" spans="1:11" hidden="1">
      <c r="A1424" s="42" t="s">
        <v>1551</v>
      </c>
      <c r="B1424" s="42">
        <v>7</v>
      </c>
      <c r="C1424" s="42">
        <v>150.63999999999999</v>
      </c>
      <c r="D1424" s="43">
        <v>1054.48</v>
      </c>
      <c r="E1424" s="44">
        <v>0</v>
      </c>
      <c r="F1424" s="44">
        <v>0.252</v>
      </c>
      <c r="G1424" s="42" t="s">
        <v>5</v>
      </c>
      <c r="H1424" s="42">
        <v>1.9178081999999999E-2</v>
      </c>
      <c r="I1424" s="42">
        <v>0.28767123300000003</v>
      </c>
      <c r="J1424" s="42">
        <v>0.47945205499999999</v>
      </c>
      <c r="K1424" s="42">
        <v>1.054794521</v>
      </c>
    </row>
    <row r="1425" spans="1:11" hidden="1">
      <c r="A1425" s="42" t="s">
        <v>1552</v>
      </c>
      <c r="B1425" s="42">
        <v>11</v>
      </c>
      <c r="C1425" s="42">
        <v>95.65</v>
      </c>
      <c r="D1425" s="43">
        <v>1052.1500000000001</v>
      </c>
      <c r="E1425" s="44">
        <v>0</v>
      </c>
      <c r="F1425" s="44">
        <v>0.251</v>
      </c>
      <c r="G1425" s="42" t="s">
        <v>5</v>
      </c>
      <c r="H1425" s="42">
        <v>3.0136986000000001E-2</v>
      </c>
      <c r="I1425" s="42">
        <v>0.45205479500000001</v>
      </c>
      <c r="J1425" s="42">
        <v>0.75342465800000002</v>
      </c>
      <c r="K1425" s="42">
        <v>1.6575342470000001</v>
      </c>
    </row>
    <row r="1426" spans="1:11" hidden="1">
      <c r="A1426" s="42" t="s">
        <v>1553</v>
      </c>
      <c r="B1426" s="42">
        <v>20</v>
      </c>
      <c r="C1426" s="42">
        <v>52.26</v>
      </c>
      <c r="D1426" s="43">
        <v>1045.2</v>
      </c>
      <c r="E1426" s="44">
        <v>0</v>
      </c>
      <c r="F1426" s="44">
        <v>0.25</v>
      </c>
      <c r="G1426" s="42" t="s">
        <v>5</v>
      </c>
      <c r="H1426" s="42">
        <v>5.4794520999999999E-2</v>
      </c>
      <c r="I1426" s="42">
        <v>0.82191780800000003</v>
      </c>
      <c r="J1426" s="42">
        <v>1.3698630140000001</v>
      </c>
      <c r="K1426" s="42">
        <v>3.0136986299999999</v>
      </c>
    </row>
    <row r="1427" spans="1:11" hidden="1">
      <c r="A1427" s="42" t="s">
        <v>1554</v>
      </c>
      <c r="B1427" s="42">
        <v>20</v>
      </c>
      <c r="C1427" s="42">
        <v>52.26</v>
      </c>
      <c r="D1427" s="43">
        <v>1045.2</v>
      </c>
      <c r="E1427" s="44">
        <v>0</v>
      </c>
      <c r="F1427" s="44">
        <v>0.25</v>
      </c>
      <c r="G1427" s="42" t="s">
        <v>5</v>
      </c>
      <c r="H1427" s="42">
        <v>5.4794520999999999E-2</v>
      </c>
      <c r="I1427" s="42">
        <v>0.82191780800000003</v>
      </c>
      <c r="J1427" s="42">
        <v>1.3698630140000001</v>
      </c>
      <c r="K1427" s="42">
        <v>3.0136986299999999</v>
      </c>
    </row>
    <row r="1428" spans="1:11" hidden="1">
      <c r="A1428" s="42" t="s">
        <v>1555</v>
      </c>
      <c r="B1428" s="42">
        <v>2</v>
      </c>
      <c r="C1428" s="42">
        <v>519.48</v>
      </c>
      <c r="D1428" s="43">
        <v>1038.96</v>
      </c>
      <c r="E1428" s="44">
        <v>0</v>
      </c>
      <c r="F1428" s="44">
        <v>0.249</v>
      </c>
      <c r="G1428" s="42" t="s">
        <v>5</v>
      </c>
      <c r="H1428" s="42">
        <v>5.4794520000000001E-3</v>
      </c>
      <c r="I1428" s="42">
        <v>8.2191781000000005E-2</v>
      </c>
      <c r="J1428" s="42">
        <v>0.136986301</v>
      </c>
      <c r="K1428" s="42">
        <v>0.30136986300000002</v>
      </c>
    </row>
    <row r="1429" spans="1:11" hidden="1">
      <c r="A1429" s="42" t="s">
        <v>1556</v>
      </c>
      <c r="B1429" s="42">
        <v>2</v>
      </c>
      <c r="C1429" s="42">
        <v>519.48</v>
      </c>
      <c r="D1429" s="43">
        <v>1038.96</v>
      </c>
      <c r="E1429" s="44">
        <v>0</v>
      </c>
      <c r="F1429" s="44">
        <v>0.249</v>
      </c>
      <c r="G1429" s="42" t="s">
        <v>5</v>
      </c>
      <c r="H1429" s="42">
        <v>5.4794520000000001E-3</v>
      </c>
      <c r="I1429" s="42">
        <v>8.2191781000000005E-2</v>
      </c>
      <c r="J1429" s="42">
        <v>0.136986301</v>
      </c>
      <c r="K1429" s="42">
        <v>0.30136986300000002</v>
      </c>
    </row>
    <row r="1430" spans="1:11" hidden="1">
      <c r="A1430" s="42" t="s">
        <v>1557</v>
      </c>
      <c r="B1430" s="42">
        <v>10</v>
      </c>
      <c r="C1430" s="42">
        <v>101.88</v>
      </c>
      <c r="D1430" s="43">
        <v>1018.8</v>
      </c>
      <c r="E1430" s="44">
        <v>0</v>
      </c>
      <c r="F1430" s="44">
        <v>0.249</v>
      </c>
      <c r="G1430" s="42" t="s">
        <v>5</v>
      </c>
      <c r="H1430" s="42">
        <v>2.739726E-2</v>
      </c>
      <c r="I1430" s="42">
        <v>0.41095890400000001</v>
      </c>
      <c r="J1430" s="42">
        <v>0.68493150700000005</v>
      </c>
      <c r="K1430" s="42">
        <v>1.506849315</v>
      </c>
    </row>
    <row r="1431" spans="1:11" hidden="1">
      <c r="A1431" s="42" t="s">
        <v>1558</v>
      </c>
      <c r="B1431" s="42">
        <v>9</v>
      </c>
      <c r="C1431" s="42">
        <v>111.95</v>
      </c>
      <c r="D1431" s="43">
        <v>1007.55</v>
      </c>
      <c r="E1431" s="44">
        <v>0</v>
      </c>
      <c r="F1431" s="44">
        <v>0.248</v>
      </c>
      <c r="G1431" s="42" t="s">
        <v>5</v>
      </c>
      <c r="H1431" s="42">
        <v>2.4657533999999998E-2</v>
      </c>
      <c r="I1431" s="42">
        <v>0.36986301399999999</v>
      </c>
      <c r="J1431" s="42">
        <v>0.61643835599999997</v>
      </c>
      <c r="K1431" s="42">
        <v>1.3561643839999999</v>
      </c>
    </row>
    <row r="1432" spans="1:11" hidden="1">
      <c r="A1432" s="42" t="s">
        <v>1559</v>
      </c>
      <c r="B1432" s="42">
        <v>7</v>
      </c>
      <c r="C1432" s="42">
        <v>137.12</v>
      </c>
      <c r="D1432" s="43">
        <v>959.84</v>
      </c>
      <c r="E1432" s="44">
        <v>0</v>
      </c>
      <c r="F1432" s="44">
        <v>0.248</v>
      </c>
      <c r="G1432" s="42" t="s">
        <v>5</v>
      </c>
      <c r="H1432" s="42">
        <v>1.9178081999999999E-2</v>
      </c>
      <c r="I1432" s="42">
        <v>0.28767123300000003</v>
      </c>
      <c r="J1432" s="42">
        <v>0.47945205499999999</v>
      </c>
      <c r="K1432" s="42">
        <v>1.054794521</v>
      </c>
    </row>
    <row r="1433" spans="1:11" hidden="1">
      <c r="A1433" s="42" t="s">
        <v>1560</v>
      </c>
      <c r="B1433" s="42">
        <v>17</v>
      </c>
      <c r="C1433" s="42">
        <v>56.12</v>
      </c>
      <c r="D1433" s="43">
        <v>954.04</v>
      </c>
      <c r="E1433" s="44">
        <v>0</v>
      </c>
      <c r="F1433" s="44">
        <v>0.247</v>
      </c>
      <c r="G1433" s="42" t="s">
        <v>5</v>
      </c>
      <c r="H1433" s="42">
        <v>4.6575341999999999E-2</v>
      </c>
      <c r="I1433" s="42">
        <v>0.69863013699999998</v>
      </c>
      <c r="J1433" s="42">
        <v>1.164383562</v>
      </c>
      <c r="K1433" s="42">
        <v>2.561643836</v>
      </c>
    </row>
    <row r="1434" spans="1:11" hidden="1">
      <c r="A1434" s="42" t="s">
        <v>1561</v>
      </c>
      <c r="B1434" s="42">
        <v>15</v>
      </c>
      <c r="C1434" s="42">
        <v>63.3</v>
      </c>
      <c r="D1434" s="43">
        <v>949.5</v>
      </c>
      <c r="E1434" s="44">
        <v>0</v>
      </c>
      <c r="F1434" s="44">
        <v>0.247</v>
      </c>
      <c r="G1434" s="42" t="s">
        <v>5</v>
      </c>
      <c r="H1434" s="42">
        <v>4.1095890000000003E-2</v>
      </c>
      <c r="I1434" s="42">
        <v>0.61643835599999997</v>
      </c>
      <c r="J1434" s="42">
        <v>1.0273972600000001</v>
      </c>
      <c r="K1434" s="42">
        <v>2.2602739729999999</v>
      </c>
    </row>
    <row r="1435" spans="1:11" hidden="1">
      <c r="A1435" s="42" t="s">
        <v>1562</v>
      </c>
      <c r="B1435" s="42">
        <v>19</v>
      </c>
      <c r="C1435" s="42">
        <v>49.85</v>
      </c>
      <c r="D1435" s="43">
        <v>947.15</v>
      </c>
      <c r="E1435" s="44">
        <v>0</v>
      </c>
      <c r="F1435" s="44">
        <v>0.246</v>
      </c>
      <c r="G1435" s="42" t="s">
        <v>5</v>
      </c>
      <c r="H1435" s="42">
        <v>5.2054795000000001E-2</v>
      </c>
      <c r="I1435" s="42">
        <v>0.780821918</v>
      </c>
      <c r="J1435" s="42">
        <v>1.3013698629999999</v>
      </c>
      <c r="K1435" s="42">
        <v>2.8630136990000001</v>
      </c>
    </row>
    <row r="1436" spans="1:11" hidden="1">
      <c r="A1436" s="42" t="s">
        <v>1563</v>
      </c>
      <c r="B1436" s="42">
        <v>4</v>
      </c>
      <c r="C1436" s="42">
        <v>229.45</v>
      </c>
      <c r="D1436" s="43">
        <v>917.8</v>
      </c>
      <c r="E1436" s="44">
        <v>0</v>
      </c>
      <c r="F1436" s="44">
        <v>0.246</v>
      </c>
      <c r="G1436" s="42" t="s">
        <v>5</v>
      </c>
      <c r="H1436" s="42">
        <v>1.0958904E-2</v>
      </c>
      <c r="I1436" s="42">
        <v>0.16438356200000001</v>
      </c>
      <c r="J1436" s="42">
        <v>0.27397260299999998</v>
      </c>
      <c r="K1436" s="42">
        <v>0.60273972600000003</v>
      </c>
    </row>
    <row r="1437" spans="1:11" hidden="1">
      <c r="A1437" s="42" t="s">
        <v>1564</v>
      </c>
      <c r="B1437" s="42">
        <v>8</v>
      </c>
      <c r="C1437" s="42">
        <v>113.91</v>
      </c>
      <c r="D1437" s="43">
        <v>911.28</v>
      </c>
      <c r="E1437" s="44">
        <v>0</v>
      </c>
      <c r="F1437" s="44">
        <v>0.245</v>
      </c>
      <c r="G1437" s="42" t="s">
        <v>5</v>
      </c>
      <c r="H1437" s="42">
        <v>2.1917808E-2</v>
      </c>
      <c r="I1437" s="42">
        <v>0.32876712299999999</v>
      </c>
      <c r="J1437" s="42">
        <v>0.54794520499999999</v>
      </c>
      <c r="K1437" s="42">
        <v>1.2054794520000001</v>
      </c>
    </row>
    <row r="1438" spans="1:11" hidden="1">
      <c r="A1438" s="42" t="s">
        <v>1565</v>
      </c>
      <c r="B1438" s="42">
        <v>8</v>
      </c>
      <c r="C1438" s="42">
        <v>113.6</v>
      </c>
      <c r="D1438" s="43">
        <v>908.8</v>
      </c>
      <c r="E1438" s="44">
        <v>0</v>
      </c>
      <c r="F1438" s="44">
        <v>0.245</v>
      </c>
      <c r="G1438" s="42" t="s">
        <v>5</v>
      </c>
      <c r="H1438" s="42">
        <v>2.1917808E-2</v>
      </c>
      <c r="I1438" s="42">
        <v>0.32876712299999999</v>
      </c>
      <c r="J1438" s="42">
        <v>0.54794520499999999</v>
      </c>
      <c r="K1438" s="42">
        <v>1.2054794520000001</v>
      </c>
    </row>
    <row r="1439" spans="1:11" hidden="1">
      <c r="A1439" s="42" t="s">
        <v>1566</v>
      </c>
      <c r="B1439" s="42">
        <v>3</v>
      </c>
      <c r="C1439" s="42">
        <v>301.98</v>
      </c>
      <c r="D1439" s="43">
        <v>905.94</v>
      </c>
      <c r="E1439" s="44">
        <v>0</v>
      </c>
      <c r="F1439" s="44">
        <v>0.24399999999999999</v>
      </c>
      <c r="G1439" s="42" t="s">
        <v>5</v>
      </c>
      <c r="H1439" s="42">
        <v>8.2191780000000006E-3</v>
      </c>
      <c r="I1439" s="42">
        <v>0.123287671</v>
      </c>
      <c r="J1439" s="42">
        <v>0.20547945200000001</v>
      </c>
      <c r="K1439" s="42">
        <v>0.45205479500000001</v>
      </c>
    </row>
    <row r="1440" spans="1:11" hidden="1">
      <c r="A1440" s="42" t="s">
        <v>1567</v>
      </c>
      <c r="B1440" s="42">
        <v>6</v>
      </c>
      <c r="C1440" s="42">
        <v>150.63999999999999</v>
      </c>
      <c r="D1440" s="43">
        <v>903.84</v>
      </c>
      <c r="E1440" s="44">
        <v>0</v>
      </c>
      <c r="F1440" s="44">
        <v>0.24299999999999999</v>
      </c>
      <c r="G1440" s="42" t="s">
        <v>5</v>
      </c>
      <c r="H1440" s="42">
        <v>1.6438356000000001E-2</v>
      </c>
      <c r="I1440" s="42">
        <v>0.246575342</v>
      </c>
      <c r="J1440" s="42">
        <v>0.41095890400000001</v>
      </c>
      <c r="K1440" s="42">
        <v>0.90410958900000005</v>
      </c>
    </row>
    <row r="1441" spans="1:11" hidden="1">
      <c r="A1441" s="42" t="s">
        <v>1568</v>
      </c>
      <c r="B1441" s="42">
        <v>10</v>
      </c>
      <c r="C1441" s="42">
        <v>90.2</v>
      </c>
      <c r="D1441" s="43">
        <v>902</v>
      </c>
      <c r="E1441" s="44">
        <v>0</v>
      </c>
      <c r="F1441" s="44">
        <v>0.24299999999999999</v>
      </c>
      <c r="G1441" s="42" t="s">
        <v>5</v>
      </c>
      <c r="H1441" s="42">
        <v>2.739726E-2</v>
      </c>
      <c r="I1441" s="42">
        <v>0.41095890400000001</v>
      </c>
      <c r="J1441" s="42">
        <v>0.68493150700000005</v>
      </c>
      <c r="K1441" s="42">
        <v>1.506849315</v>
      </c>
    </row>
    <row r="1442" spans="1:11" hidden="1">
      <c r="A1442" s="42" t="s">
        <v>1569</v>
      </c>
      <c r="B1442" s="42">
        <v>19</v>
      </c>
      <c r="C1442" s="42">
        <v>47.38</v>
      </c>
      <c r="D1442" s="43">
        <v>900.22</v>
      </c>
      <c r="E1442" s="44">
        <v>0</v>
      </c>
      <c r="F1442" s="44">
        <v>0.24199999999999999</v>
      </c>
      <c r="G1442" s="42" t="s">
        <v>5</v>
      </c>
      <c r="H1442" s="42">
        <v>5.2054795000000001E-2</v>
      </c>
      <c r="I1442" s="42">
        <v>0.780821918</v>
      </c>
      <c r="J1442" s="42">
        <v>1.3013698629999999</v>
      </c>
      <c r="K1442" s="42">
        <v>2.8630136990000001</v>
      </c>
    </row>
    <row r="1443" spans="1:11" hidden="1">
      <c r="A1443" s="42" t="s">
        <v>1570</v>
      </c>
      <c r="B1443" s="42">
        <v>24</v>
      </c>
      <c r="C1443" s="42">
        <v>37.44</v>
      </c>
      <c r="D1443" s="43">
        <v>898.56</v>
      </c>
      <c r="E1443" s="44">
        <v>0</v>
      </c>
      <c r="F1443" s="44">
        <v>0.24199999999999999</v>
      </c>
      <c r="G1443" s="42" t="s">
        <v>5</v>
      </c>
      <c r="H1443" s="42">
        <v>6.5753425000000004E-2</v>
      </c>
      <c r="I1443" s="42">
        <v>0.98630136999999996</v>
      </c>
      <c r="J1443" s="42">
        <v>1.6438356160000001</v>
      </c>
      <c r="K1443" s="42">
        <v>3.6164383560000002</v>
      </c>
    </row>
    <row r="1444" spans="1:11" hidden="1">
      <c r="A1444" s="42" t="s">
        <v>1571</v>
      </c>
      <c r="B1444" s="42">
        <v>8</v>
      </c>
      <c r="C1444" s="42">
        <v>112</v>
      </c>
      <c r="D1444" s="43">
        <v>896</v>
      </c>
      <c r="E1444" s="44">
        <v>0</v>
      </c>
      <c r="F1444" s="44">
        <v>0.24099999999999999</v>
      </c>
      <c r="G1444" s="42" t="s">
        <v>5</v>
      </c>
      <c r="H1444" s="42">
        <v>2.1917808E-2</v>
      </c>
      <c r="I1444" s="42">
        <v>0.32876712299999999</v>
      </c>
      <c r="J1444" s="42">
        <v>0.54794520499999999</v>
      </c>
      <c r="K1444" s="42">
        <v>1.2054794520000001</v>
      </c>
    </row>
    <row r="1445" spans="1:11" hidden="1">
      <c r="A1445" s="42" t="s">
        <v>1572</v>
      </c>
      <c r="B1445" s="42">
        <v>6</v>
      </c>
      <c r="C1445" s="42">
        <v>148.37</v>
      </c>
      <c r="D1445" s="43">
        <v>890.22</v>
      </c>
      <c r="E1445" s="44">
        <v>0</v>
      </c>
      <c r="F1445" s="44">
        <v>0.24099999999999999</v>
      </c>
      <c r="G1445" s="42" t="s">
        <v>5</v>
      </c>
      <c r="H1445" s="42">
        <v>1.6438356000000001E-2</v>
      </c>
      <c r="I1445" s="42">
        <v>0.246575342</v>
      </c>
      <c r="J1445" s="42">
        <v>0.41095890400000001</v>
      </c>
      <c r="K1445" s="42">
        <v>0.90410958900000005</v>
      </c>
    </row>
    <row r="1446" spans="1:11" hidden="1">
      <c r="A1446" s="42" t="s">
        <v>1573</v>
      </c>
      <c r="B1446" s="42">
        <v>5</v>
      </c>
      <c r="C1446" s="42">
        <v>173.42</v>
      </c>
      <c r="D1446" s="43">
        <v>867.1</v>
      </c>
      <c r="E1446" s="44">
        <v>0</v>
      </c>
      <c r="F1446" s="44">
        <v>0.24</v>
      </c>
      <c r="G1446" s="42" t="s">
        <v>5</v>
      </c>
      <c r="H1446" s="42">
        <v>1.369863E-2</v>
      </c>
      <c r="I1446" s="42">
        <v>0.20547945200000001</v>
      </c>
      <c r="J1446" s="42">
        <v>0.34246575299999998</v>
      </c>
      <c r="K1446" s="42">
        <v>0.75342465800000002</v>
      </c>
    </row>
    <row r="1447" spans="1:11" hidden="1">
      <c r="A1447" s="42" t="s">
        <v>1574</v>
      </c>
      <c r="B1447" s="42">
        <v>3</v>
      </c>
      <c r="C1447" s="42">
        <v>288.64</v>
      </c>
      <c r="D1447" s="43">
        <v>865.92</v>
      </c>
      <c r="E1447" s="44">
        <v>0</v>
      </c>
      <c r="F1447" s="44">
        <v>0.24</v>
      </c>
      <c r="G1447" s="42" t="s">
        <v>5</v>
      </c>
      <c r="H1447" s="42">
        <v>8.2191780000000006E-3</v>
      </c>
      <c r="I1447" s="42">
        <v>0.123287671</v>
      </c>
      <c r="J1447" s="42">
        <v>0.20547945200000001</v>
      </c>
      <c r="K1447" s="42">
        <v>0.45205479500000001</v>
      </c>
    </row>
    <row r="1448" spans="1:11" hidden="1">
      <c r="A1448" s="42" t="s">
        <v>1575</v>
      </c>
      <c r="B1448" s="42">
        <v>18</v>
      </c>
      <c r="C1448" s="42">
        <v>47.78</v>
      </c>
      <c r="D1448" s="43">
        <v>860.04</v>
      </c>
      <c r="E1448" s="44">
        <v>0</v>
      </c>
      <c r="F1448" s="44">
        <v>0.23899999999999999</v>
      </c>
      <c r="G1448" s="42" t="s">
        <v>5</v>
      </c>
      <c r="H1448" s="42">
        <v>4.9315067999999997E-2</v>
      </c>
      <c r="I1448" s="42">
        <v>0.73972602700000001</v>
      </c>
      <c r="J1448" s="42">
        <v>1.2328767119999999</v>
      </c>
      <c r="K1448" s="42">
        <v>2.7123287669999998</v>
      </c>
    </row>
    <row r="1449" spans="1:11" hidden="1">
      <c r="A1449" s="42" t="s">
        <v>1576</v>
      </c>
      <c r="B1449" s="42">
        <v>3</v>
      </c>
      <c r="C1449" s="42">
        <v>285.2</v>
      </c>
      <c r="D1449" s="43">
        <v>855.6</v>
      </c>
      <c r="E1449" s="44">
        <v>0</v>
      </c>
      <c r="F1449" s="44">
        <v>0.23899999999999999</v>
      </c>
      <c r="G1449" s="42" t="s">
        <v>5</v>
      </c>
      <c r="H1449" s="42">
        <v>8.2191780000000006E-3</v>
      </c>
      <c r="I1449" s="42">
        <v>0.123287671</v>
      </c>
      <c r="J1449" s="42">
        <v>0.20547945200000001</v>
      </c>
      <c r="K1449" s="42">
        <v>0.45205479500000001</v>
      </c>
    </row>
    <row r="1450" spans="1:11" hidden="1">
      <c r="A1450" s="42" t="s">
        <v>1577</v>
      </c>
      <c r="B1450" s="42">
        <v>6</v>
      </c>
      <c r="C1450" s="42">
        <v>140.47</v>
      </c>
      <c r="D1450" s="43">
        <v>842.82</v>
      </c>
      <c r="E1450" s="44">
        <v>0</v>
      </c>
      <c r="F1450" s="44">
        <v>0.23799999999999999</v>
      </c>
      <c r="G1450" s="42" t="s">
        <v>5</v>
      </c>
      <c r="H1450" s="42">
        <v>1.6438356000000001E-2</v>
      </c>
      <c r="I1450" s="42">
        <v>0.246575342</v>
      </c>
      <c r="J1450" s="42">
        <v>0.41095890400000001</v>
      </c>
      <c r="K1450" s="42">
        <v>0.90410958900000005</v>
      </c>
    </row>
    <row r="1451" spans="1:11" hidden="1">
      <c r="A1451" s="42" t="s">
        <v>1578</v>
      </c>
      <c r="B1451" s="42">
        <v>16</v>
      </c>
      <c r="C1451" s="42">
        <v>52.28</v>
      </c>
      <c r="D1451" s="43">
        <v>836.48</v>
      </c>
      <c r="E1451" s="44">
        <v>0</v>
      </c>
      <c r="F1451" s="44">
        <v>0.23799999999999999</v>
      </c>
      <c r="G1451" s="42" t="s">
        <v>5</v>
      </c>
      <c r="H1451" s="42">
        <v>4.3835616000000001E-2</v>
      </c>
      <c r="I1451" s="42">
        <v>0.65753424699999996</v>
      </c>
      <c r="J1451" s="42">
        <v>1.0958904110000001</v>
      </c>
      <c r="K1451" s="42">
        <v>2.4109589040000001</v>
      </c>
    </row>
    <row r="1452" spans="1:11" hidden="1">
      <c r="A1452" s="42" t="s">
        <v>1579</v>
      </c>
      <c r="B1452" s="42">
        <v>2</v>
      </c>
      <c r="C1452" s="42">
        <v>417.66</v>
      </c>
      <c r="D1452" s="43">
        <v>835.32</v>
      </c>
      <c r="E1452" s="44">
        <v>0</v>
      </c>
      <c r="F1452" s="44">
        <v>0.23699999999999999</v>
      </c>
      <c r="G1452" s="42" t="s">
        <v>5</v>
      </c>
      <c r="H1452" s="42">
        <v>5.4794520000000001E-3</v>
      </c>
      <c r="I1452" s="42">
        <v>8.2191781000000005E-2</v>
      </c>
      <c r="J1452" s="42">
        <v>0.136986301</v>
      </c>
      <c r="K1452" s="42">
        <v>0.30136986300000002</v>
      </c>
    </row>
    <row r="1453" spans="1:11" hidden="1">
      <c r="A1453" s="42" t="s">
        <v>1580</v>
      </c>
      <c r="B1453" s="42">
        <v>3</v>
      </c>
      <c r="C1453" s="42">
        <v>277.11</v>
      </c>
      <c r="D1453" s="43">
        <v>831.33</v>
      </c>
      <c r="E1453" s="44">
        <v>0</v>
      </c>
      <c r="F1453" s="44">
        <v>0.23699999999999999</v>
      </c>
      <c r="G1453" s="42" t="s">
        <v>5</v>
      </c>
      <c r="H1453" s="42">
        <v>8.2191780000000006E-3</v>
      </c>
      <c r="I1453" s="42">
        <v>0.123287671</v>
      </c>
      <c r="J1453" s="42">
        <v>0.20547945200000001</v>
      </c>
      <c r="K1453" s="42">
        <v>0.45205479500000001</v>
      </c>
    </row>
    <row r="1454" spans="1:11" hidden="1">
      <c r="A1454" s="42" t="s">
        <v>1581</v>
      </c>
      <c r="B1454" s="42">
        <v>2</v>
      </c>
      <c r="C1454" s="42">
        <v>415.58</v>
      </c>
      <c r="D1454" s="43">
        <v>831.16</v>
      </c>
      <c r="E1454" s="44">
        <v>0</v>
      </c>
      <c r="F1454" s="44">
        <v>0.23599999999999999</v>
      </c>
      <c r="G1454" s="42" t="s">
        <v>5</v>
      </c>
      <c r="H1454" s="42">
        <v>5.4794520000000001E-3</v>
      </c>
      <c r="I1454" s="42">
        <v>8.2191781000000005E-2</v>
      </c>
      <c r="J1454" s="42">
        <v>0.136986301</v>
      </c>
      <c r="K1454" s="42">
        <v>0.30136986300000002</v>
      </c>
    </row>
    <row r="1455" spans="1:11" hidden="1">
      <c r="A1455" s="42" t="s">
        <v>1582</v>
      </c>
      <c r="B1455" s="42">
        <v>5</v>
      </c>
      <c r="C1455" s="42">
        <v>163.30000000000001</v>
      </c>
      <c r="D1455" s="43">
        <v>816.5</v>
      </c>
      <c r="E1455" s="44">
        <v>0</v>
      </c>
      <c r="F1455" s="44">
        <v>0.23599999999999999</v>
      </c>
      <c r="G1455" s="42" t="s">
        <v>5</v>
      </c>
      <c r="H1455" s="42">
        <v>1.369863E-2</v>
      </c>
      <c r="I1455" s="42">
        <v>0.20547945200000001</v>
      </c>
      <c r="J1455" s="42">
        <v>0.34246575299999998</v>
      </c>
      <c r="K1455" s="42">
        <v>0.75342465800000002</v>
      </c>
    </row>
    <row r="1456" spans="1:11" hidden="1">
      <c r="A1456" s="42" t="s">
        <v>1583</v>
      </c>
      <c r="B1456" s="42">
        <v>7</v>
      </c>
      <c r="C1456" s="42">
        <v>115.96</v>
      </c>
      <c r="D1456" s="43">
        <v>811.72</v>
      </c>
      <c r="E1456" s="44">
        <v>0</v>
      </c>
      <c r="F1456" s="44">
        <v>0.23499999999999999</v>
      </c>
      <c r="G1456" s="42" t="s">
        <v>5</v>
      </c>
      <c r="H1456" s="42">
        <v>1.9178081999999999E-2</v>
      </c>
      <c r="I1456" s="42">
        <v>0.28767123300000003</v>
      </c>
      <c r="J1456" s="42">
        <v>0.47945205499999999</v>
      </c>
      <c r="K1456" s="42">
        <v>1.054794521</v>
      </c>
    </row>
    <row r="1457" spans="1:11" hidden="1">
      <c r="A1457" s="42" t="s">
        <v>1584</v>
      </c>
      <c r="B1457" s="42">
        <v>5</v>
      </c>
      <c r="C1457" s="42">
        <v>162.25</v>
      </c>
      <c r="D1457" s="43">
        <v>811.25</v>
      </c>
      <c r="E1457" s="44">
        <v>0</v>
      </c>
      <c r="F1457" s="44">
        <v>0.23499999999999999</v>
      </c>
      <c r="G1457" s="42" t="s">
        <v>5</v>
      </c>
      <c r="H1457" s="42">
        <v>1.369863E-2</v>
      </c>
      <c r="I1457" s="42">
        <v>0.20547945200000001</v>
      </c>
      <c r="J1457" s="42">
        <v>0.34246575299999998</v>
      </c>
      <c r="K1457" s="42">
        <v>0.75342465800000002</v>
      </c>
    </row>
    <row r="1458" spans="1:11" hidden="1">
      <c r="A1458" s="42" t="s">
        <v>1585</v>
      </c>
      <c r="B1458" s="42">
        <v>8</v>
      </c>
      <c r="C1458" s="42">
        <v>101.16</v>
      </c>
      <c r="D1458" s="43">
        <v>809.28</v>
      </c>
      <c r="E1458" s="44">
        <v>0</v>
      </c>
      <c r="F1458" s="44">
        <v>0.23400000000000001</v>
      </c>
      <c r="G1458" s="42" t="s">
        <v>5</v>
      </c>
      <c r="H1458" s="42">
        <v>2.1917808E-2</v>
      </c>
      <c r="I1458" s="42">
        <v>0.32876712299999999</v>
      </c>
      <c r="J1458" s="42">
        <v>0.54794520499999999</v>
      </c>
      <c r="K1458" s="42">
        <v>1.2054794520000001</v>
      </c>
    </row>
    <row r="1459" spans="1:11" hidden="1">
      <c r="A1459" s="42" t="s">
        <v>1586</v>
      </c>
      <c r="B1459" s="42">
        <v>5</v>
      </c>
      <c r="C1459" s="42">
        <v>161.66999999999999</v>
      </c>
      <c r="D1459" s="43">
        <v>808.35</v>
      </c>
      <c r="E1459" s="44">
        <v>0</v>
      </c>
      <c r="F1459" s="44">
        <v>0.23300000000000001</v>
      </c>
      <c r="G1459" s="42" t="s">
        <v>5</v>
      </c>
      <c r="H1459" s="42">
        <v>1.369863E-2</v>
      </c>
      <c r="I1459" s="42">
        <v>0.20547945200000001</v>
      </c>
      <c r="J1459" s="42">
        <v>0.34246575299999998</v>
      </c>
      <c r="K1459" s="42">
        <v>0.75342465800000002</v>
      </c>
    </row>
    <row r="1460" spans="1:11" hidden="1">
      <c r="A1460" s="42" t="s">
        <v>1587</v>
      </c>
      <c r="B1460" s="42">
        <v>16</v>
      </c>
      <c r="C1460" s="42">
        <v>49.44</v>
      </c>
      <c r="D1460" s="43">
        <v>791.04</v>
      </c>
      <c r="E1460" s="44">
        <v>0</v>
      </c>
      <c r="F1460" s="44">
        <v>0.23300000000000001</v>
      </c>
      <c r="G1460" s="42" t="s">
        <v>5</v>
      </c>
      <c r="H1460" s="42">
        <v>4.3835616000000001E-2</v>
      </c>
      <c r="I1460" s="42">
        <v>0.65753424699999996</v>
      </c>
      <c r="J1460" s="42">
        <v>1.0958904110000001</v>
      </c>
      <c r="K1460" s="42">
        <v>2.4109589040000001</v>
      </c>
    </row>
    <row r="1461" spans="1:11" hidden="1">
      <c r="A1461" s="42" t="s">
        <v>1588</v>
      </c>
      <c r="B1461" s="42">
        <v>30</v>
      </c>
      <c r="C1461" s="42">
        <v>26.1</v>
      </c>
      <c r="D1461" s="43">
        <v>783</v>
      </c>
      <c r="E1461" s="44">
        <v>0</v>
      </c>
      <c r="F1461" s="44">
        <v>0.23200000000000001</v>
      </c>
      <c r="G1461" s="42" t="s">
        <v>5</v>
      </c>
      <c r="H1461" s="42">
        <v>8.2191781000000005E-2</v>
      </c>
      <c r="I1461" s="42">
        <v>1.2328767119999999</v>
      </c>
      <c r="J1461" s="42">
        <v>2.0547945209999998</v>
      </c>
      <c r="K1461" s="42">
        <v>4.5205479449999997</v>
      </c>
    </row>
    <row r="1462" spans="1:11" hidden="1">
      <c r="A1462" s="42" t="s">
        <v>1589</v>
      </c>
      <c r="B1462" s="42">
        <v>11</v>
      </c>
      <c r="C1462" s="42">
        <v>70.760000000000005</v>
      </c>
      <c r="D1462" s="43">
        <v>778.36</v>
      </c>
      <c r="E1462" s="44">
        <v>0</v>
      </c>
      <c r="F1462" s="44">
        <v>0.23200000000000001</v>
      </c>
      <c r="G1462" s="42" t="s">
        <v>5</v>
      </c>
      <c r="H1462" s="42">
        <v>3.0136986000000001E-2</v>
      </c>
      <c r="I1462" s="42">
        <v>0.45205479500000001</v>
      </c>
      <c r="J1462" s="42">
        <v>0.75342465800000002</v>
      </c>
      <c r="K1462" s="42">
        <v>1.6575342470000001</v>
      </c>
    </row>
    <row r="1463" spans="1:11" hidden="1">
      <c r="A1463" s="42" t="s">
        <v>1590</v>
      </c>
      <c r="B1463" s="42">
        <v>6</v>
      </c>
      <c r="C1463" s="42">
        <v>129.12</v>
      </c>
      <c r="D1463" s="43">
        <v>774.72</v>
      </c>
      <c r="E1463" s="44">
        <v>0</v>
      </c>
      <c r="F1463" s="44">
        <v>0.23</v>
      </c>
      <c r="G1463" s="42" t="s">
        <v>5</v>
      </c>
      <c r="H1463" s="42">
        <v>1.6438356000000001E-2</v>
      </c>
      <c r="I1463" s="42">
        <v>0.246575342</v>
      </c>
      <c r="J1463" s="42">
        <v>0.41095890400000001</v>
      </c>
      <c r="K1463" s="42">
        <v>0.90410958900000005</v>
      </c>
    </row>
    <row r="1464" spans="1:11" hidden="1">
      <c r="A1464" s="42" t="s">
        <v>1591</v>
      </c>
      <c r="B1464" s="42">
        <v>6</v>
      </c>
      <c r="C1464" s="42">
        <v>129.12</v>
      </c>
      <c r="D1464" s="43">
        <v>774.72</v>
      </c>
      <c r="E1464" s="44">
        <v>0</v>
      </c>
      <c r="F1464" s="44">
        <v>0.23</v>
      </c>
      <c r="G1464" s="42" t="s">
        <v>5</v>
      </c>
      <c r="H1464" s="42">
        <v>1.6438356000000001E-2</v>
      </c>
      <c r="I1464" s="42">
        <v>0.246575342</v>
      </c>
      <c r="J1464" s="42">
        <v>0.41095890400000001</v>
      </c>
      <c r="K1464" s="42">
        <v>0.90410958900000005</v>
      </c>
    </row>
    <row r="1465" spans="1:11" hidden="1">
      <c r="A1465" s="42" t="s">
        <v>1592</v>
      </c>
      <c r="B1465" s="42">
        <v>6</v>
      </c>
      <c r="C1465" s="42">
        <v>129.12</v>
      </c>
      <c r="D1465" s="43">
        <v>774.72</v>
      </c>
      <c r="E1465" s="44">
        <v>0</v>
      </c>
      <c r="F1465" s="44">
        <v>0.23</v>
      </c>
      <c r="G1465" s="42" t="s">
        <v>5</v>
      </c>
      <c r="H1465" s="42">
        <v>1.6438356000000001E-2</v>
      </c>
      <c r="I1465" s="42">
        <v>0.246575342</v>
      </c>
      <c r="J1465" s="42">
        <v>0.41095890400000001</v>
      </c>
      <c r="K1465" s="42">
        <v>0.90410958900000005</v>
      </c>
    </row>
    <row r="1466" spans="1:11" hidden="1">
      <c r="A1466" s="42" t="s">
        <v>1593</v>
      </c>
      <c r="B1466" s="42">
        <v>13</v>
      </c>
      <c r="C1466" s="42">
        <v>59.12</v>
      </c>
      <c r="D1466" s="43">
        <v>768.56</v>
      </c>
      <c r="E1466" s="44">
        <v>0</v>
      </c>
      <c r="F1466" s="44">
        <v>0.23</v>
      </c>
      <c r="G1466" s="42" t="s">
        <v>5</v>
      </c>
      <c r="H1466" s="42">
        <v>3.5616438E-2</v>
      </c>
      <c r="I1466" s="42">
        <v>0.53424657499999995</v>
      </c>
      <c r="J1466" s="42">
        <v>0.890410959</v>
      </c>
      <c r="K1466" s="42">
        <v>1.95890411</v>
      </c>
    </row>
    <row r="1467" spans="1:11" hidden="1">
      <c r="A1467" s="42" t="s">
        <v>1594</v>
      </c>
      <c r="B1467" s="42">
        <v>6</v>
      </c>
      <c r="C1467" s="42">
        <v>127.9</v>
      </c>
      <c r="D1467" s="43">
        <v>767.4</v>
      </c>
      <c r="E1467" s="44">
        <v>0</v>
      </c>
      <c r="F1467" s="44">
        <v>0.22900000000000001</v>
      </c>
      <c r="G1467" s="42" t="s">
        <v>5</v>
      </c>
      <c r="H1467" s="42">
        <v>1.6438356000000001E-2</v>
      </c>
      <c r="I1467" s="42">
        <v>0.246575342</v>
      </c>
      <c r="J1467" s="42">
        <v>0.41095890400000001</v>
      </c>
      <c r="K1467" s="42">
        <v>0.90410958900000005</v>
      </c>
    </row>
    <row r="1468" spans="1:11" hidden="1">
      <c r="A1468" s="42" t="s">
        <v>1595</v>
      </c>
      <c r="B1468" s="42">
        <v>9</v>
      </c>
      <c r="C1468" s="42">
        <v>85.22</v>
      </c>
      <c r="D1468" s="43">
        <v>766.98</v>
      </c>
      <c r="E1468" s="44">
        <v>0</v>
      </c>
      <c r="F1468" s="44">
        <v>0.22900000000000001</v>
      </c>
      <c r="G1468" s="42" t="s">
        <v>5</v>
      </c>
      <c r="H1468" s="42">
        <v>2.4657533999999998E-2</v>
      </c>
      <c r="I1468" s="42">
        <v>0.36986301399999999</v>
      </c>
      <c r="J1468" s="42">
        <v>0.61643835599999997</v>
      </c>
      <c r="K1468" s="42">
        <v>1.3561643839999999</v>
      </c>
    </row>
    <row r="1469" spans="1:11" hidden="1">
      <c r="A1469" s="42" t="s">
        <v>1596</v>
      </c>
      <c r="B1469" s="42">
        <v>6</v>
      </c>
      <c r="C1469" s="42">
        <v>127.38</v>
      </c>
      <c r="D1469" s="43">
        <v>764.28</v>
      </c>
      <c r="E1469" s="44">
        <v>0</v>
      </c>
      <c r="F1469" s="44">
        <v>0.22800000000000001</v>
      </c>
      <c r="G1469" s="42" t="s">
        <v>5</v>
      </c>
      <c r="H1469" s="42">
        <v>1.6438356000000001E-2</v>
      </c>
      <c r="I1469" s="42">
        <v>0.246575342</v>
      </c>
      <c r="J1469" s="42">
        <v>0.41095890400000001</v>
      </c>
      <c r="K1469" s="42">
        <v>0.90410958900000005</v>
      </c>
    </row>
    <row r="1470" spans="1:11" hidden="1">
      <c r="A1470" s="42" t="s">
        <v>1597</v>
      </c>
      <c r="B1470" s="42">
        <v>11</v>
      </c>
      <c r="C1470" s="42">
        <v>68.98</v>
      </c>
      <c r="D1470" s="43">
        <v>758.78</v>
      </c>
      <c r="E1470" s="44">
        <v>0</v>
      </c>
      <c r="F1470" s="44">
        <v>0.22800000000000001</v>
      </c>
      <c r="G1470" s="42" t="s">
        <v>5</v>
      </c>
      <c r="H1470" s="42">
        <v>3.0136986000000001E-2</v>
      </c>
      <c r="I1470" s="42">
        <v>0.45205479500000001</v>
      </c>
      <c r="J1470" s="42">
        <v>0.75342465800000002</v>
      </c>
      <c r="K1470" s="42">
        <v>1.6575342470000001</v>
      </c>
    </row>
    <row r="1471" spans="1:11" hidden="1">
      <c r="A1471" s="42" t="s">
        <v>1598</v>
      </c>
      <c r="B1471" s="42">
        <v>5</v>
      </c>
      <c r="C1471" s="42">
        <v>151.44</v>
      </c>
      <c r="D1471" s="43">
        <v>757.2</v>
      </c>
      <c r="E1471" s="44">
        <v>0</v>
      </c>
      <c r="F1471" s="44">
        <v>0.22700000000000001</v>
      </c>
      <c r="G1471" s="42" t="s">
        <v>5</v>
      </c>
      <c r="H1471" s="42">
        <v>1.369863E-2</v>
      </c>
      <c r="I1471" s="42">
        <v>0.20547945200000001</v>
      </c>
      <c r="J1471" s="42">
        <v>0.34246575299999998</v>
      </c>
      <c r="K1471" s="42">
        <v>0.75342465800000002</v>
      </c>
    </row>
    <row r="1472" spans="1:11" hidden="1">
      <c r="A1472" s="42" t="s">
        <v>1599</v>
      </c>
      <c r="B1472" s="42">
        <v>3</v>
      </c>
      <c r="C1472" s="42">
        <v>250.8</v>
      </c>
      <c r="D1472" s="43">
        <v>752.4</v>
      </c>
      <c r="E1472" s="44">
        <v>0</v>
      </c>
      <c r="F1472" s="44">
        <v>0.22700000000000001</v>
      </c>
      <c r="G1472" s="42" t="s">
        <v>5</v>
      </c>
      <c r="H1472" s="42">
        <v>8.2191780000000006E-3</v>
      </c>
      <c r="I1472" s="42">
        <v>0.123287671</v>
      </c>
      <c r="J1472" s="42">
        <v>0.20547945200000001</v>
      </c>
      <c r="K1472" s="42">
        <v>0.45205479500000001</v>
      </c>
    </row>
    <row r="1473" spans="1:11" hidden="1">
      <c r="A1473" s="42" t="s">
        <v>1600</v>
      </c>
      <c r="B1473" s="42">
        <v>6</v>
      </c>
      <c r="C1473" s="42">
        <v>124.38</v>
      </c>
      <c r="D1473" s="43">
        <v>746.28</v>
      </c>
      <c r="E1473" s="44">
        <v>0</v>
      </c>
      <c r="F1473" s="44">
        <v>0.22600000000000001</v>
      </c>
      <c r="G1473" s="42" t="s">
        <v>5</v>
      </c>
      <c r="H1473" s="42">
        <v>1.6438356000000001E-2</v>
      </c>
      <c r="I1473" s="42">
        <v>0.246575342</v>
      </c>
      <c r="J1473" s="42">
        <v>0.41095890400000001</v>
      </c>
      <c r="K1473" s="42">
        <v>0.90410958900000005</v>
      </c>
    </row>
    <row r="1474" spans="1:11" hidden="1">
      <c r="A1474" s="42" t="s">
        <v>1601</v>
      </c>
      <c r="B1474" s="42">
        <v>7</v>
      </c>
      <c r="C1474" s="42">
        <v>106.03</v>
      </c>
      <c r="D1474" s="43">
        <v>742.21</v>
      </c>
      <c r="E1474" s="44">
        <v>0</v>
      </c>
      <c r="F1474" s="44">
        <v>0.22600000000000001</v>
      </c>
      <c r="G1474" s="42" t="s">
        <v>5</v>
      </c>
      <c r="H1474" s="42">
        <v>1.9178081999999999E-2</v>
      </c>
      <c r="I1474" s="42">
        <v>0.28767123300000003</v>
      </c>
      <c r="J1474" s="42">
        <v>0.47945205499999999</v>
      </c>
      <c r="K1474" s="42">
        <v>1.054794521</v>
      </c>
    </row>
    <row r="1475" spans="1:11" hidden="1">
      <c r="A1475" s="42" t="s">
        <v>1602</v>
      </c>
      <c r="B1475" s="42">
        <v>40</v>
      </c>
      <c r="C1475" s="42">
        <v>18.399999999999999</v>
      </c>
      <c r="D1475" s="43">
        <v>736</v>
      </c>
      <c r="E1475" s="44">
        <v>0</v>
      </c>
      <c r="F1475" s="44">
        <v>0.22500000000000001</v>
      </c>
      <c r="G1475" s="42" t="s">
        <v>5</v>
      </c>
      <c r="H1475" s="42">
        <v>0.109589041</v>
      </c>
      <c r="I1475" s="42">
        <v>1.6438356160000001</v>
      </c>
      <c r="J1475" s="42">
        <v>2.7397260270000001</v>
      </c>
      <c r="K1475" s="42">
        <v>6.0273972599999999</v>
      </c>
    </row>
    <row r="1476" spans="1:11" hidden="1">
      <c r="A1476" s="42" t="s">
        <v>1603</v>
      </c>
      <c r="B1476" s="42">
        <v>4</v>
      </c>
      <c r="C1476" s="42">
        <v>182.16</v>
      </c>
      <c r="D1476" s="43">
        <v>728.64</v>
      </c>
      <c r="E1476" s="44">
        <v>0</v>
      </c>
      <c r="F1476" s="44">
        <v>0.22500000000000001</v>
      </c>
      <c r="G1476" s="42" t="s">
        <v>5</v>
      </c>
      <c r="H1476" s="42">
        <v>1.0958904E-2</v>
      </c>
      <c r="I1476" s="42">
        <v>0.16438356200000001</v>
      </c>
      <c r="J1476" s="42">
        <v>0.27397260299999998</v>
      </c>
      <c r="K1476" s="42">
        <v>0.60273972600000003</v>
      </c>
    </row>
    <row r="1477" spans="1:11" hidden="1">
      <c r="A1477" s="42" t="s">
        <v>1604</v>
      </c>
      <c r="B1477" s="42">
        <v>10</v>
      </c>
      <c r="C1477" s="42">
        <v>72.260000000000005</v>
      </c>
      <c r="D1477" s="43">
        <v>722.6</v>
      </c>
      <c r="E1477" s="44">
        <v>0</v>
      </c>
      <c r="F1477" s="44">
        <v>0.224</v>
      </c>
      <c r="G1477" s="42" t="s">
        <v>5</v>
      </c>
      <c r="H1477" s="42">
        <v>2.739726E-2</v>
      </c>
      <c r="I1477" s="42">
        <v>0.41095890400000001</v>
      </c>
      <c r="J1477" s="42">
        <v>0.68493150700000005</v>
      </c>
      <c r="K1477" s="42">
        <v>1.506849315</v>
      </c>
    </row>
    <row r="1478" spans="1:11" hidden="1">
      <c r="A1478" s="42" t="s">
        <v>1605</v>
      </c>
      <c r="B1478" s="42">
        <v>8</v>
      </c>
      <c r="C1478" s="42">
        <v>88.38</v>
      </c>
      <c r="D1478" s="43">
        <v>707.04</v>
      </c>
      <c r="E1478" s="44">
        <v>0</v>
      </c>
      <c r="F1478" s="44">
        <v>0.223</v>
      </c>
      <c r="G1478" s="42" t="s">
        <v>5</v>
      </c>
      <c r="H1478" s="42">
        <v>2.1917808E-2</v>
      </c>
      <c r="I1478" s="42">
        <v>0.32876712299999999</v>
      </c>
      <c r="J1478" s="42">
        <v>0.54794520499999999</v>
      </c>
      <c r="K1478" s="42">
        <v>1.2054794520000001</v>
      </c>
    </row>
    <row r="1479" spans="1:11" hidden="1">
      <c r="A1479" s="42" t="s">
        <v>1606</v>
      </c>
      <c r="B1479" s="42">
        <v>17</v>
      </c>
      <c r="C1479" s="42">
        <v>41.51</v>
      </c>
      <c r="D1479" s="43">
        <v>705.67</v>
      </c>
      <c r="E1479" s="44">
        <v>0</v>
      </c>
      <c r="F1479" s="44">
        <v>0.223</v>
      </c>
      <c r="G1479" s="42" t="s">
        <v>5</v>
      </c>
      <c r="H1479" s="42">
        <v>4.6575341999999999E-2</v>
      </c>
      <c r="I1479" s="42">
        <v>0.69863013699999998</v>
      </c>
      <c r="J1479" s="42">
        <v>1.164383562</v>
      </c>
      <c r="K1479" s="42">
        <v>2.561643836</v>
      </c>
    </row>
    <row r="1480" spans="1:11" hidden="1">
      <c r="A1480" s="42" t="s">
        <v>1607</v>
      </c>
      <c r="B1480" s="42">
        <v>10</v>
      </c>
      <c r="C1480" s="42">
        <v>70.540000000000006</v>
      </c>
      <c r="D1480" s="43">
        <v>705.4</v>
      </c>
      <c r="E1480" s="44">
        <v>0</v>
      </c>
      <c r="F1480" s="44">
        <v>0.222</v>
      </c>
      <c r="G1480" s="42" t="s">
        <v>5</v>
      </c>
      <c r="H1480" s="42">
        <v>2.739726E-2</v>
      </c>
      <c r="I1480" s="42">
        <v>0.41095890400000001</v>
      </c>
      <c r="J1480" s="42">
        <v>0.68493150700000005</v>
      </c>
      <c r="K1480" s="42">
        <v>1.506849315</v>
      </c>
    </row>
    <row r="1481" spans="1:11" hidden="1">
      <c r="A1481" s="42" t="s">
        <v>1608</v>
      </c>
      <c r="B1481" s="42">
        <v>13</v>
      </c>
      <c r="C1481" s="42">
        <v>54.01</v>
      </c>
      <c r="D1481" s="43">
        <v>702.13</v>
      </c>
      <c r="E1481" s="44">
        <v>0</v>
      </c>
      <c r="F1481" s="44">
        <v>0.222</v>
      </c>
      <c r="G1481" s="42" t="s">
        <v>5</v>
      </c>
      <c r="H1481" s="42">
        <v>3.5616438E-2</v>
      </c>
      <c r="I1481" s="42">
        <v>0.53424657499999995</v>
      </c>
      <c r="J1481" s="42">
        <v>0.890410959</v>
      </c>
      <c r="K1481" s="42">
        <v>1.95890411</v>
      </c>
    </row>
    <row r="1482" spans="1:11" hidden="1">
      <c r="A1482" s="42" t="s">
        <v>1609</v>
      </c>
      <c r="B1482" s="42">
        <v>6</v>
      </c>
      <c r="C1482" s="42">
        <v>113.8</v>
      </c>
      <c r="D1482" s="43">
        <v>682.8</v>
      </c>
      <c r="E1482" s="44">
        <v>0</v>
      </c>
      <c r="F1482" s="44">
        <v>0.221</v>
      </c>
      <c r="G1482" s="42" t="s">
        <v>5</v>
      </c>
      <c r="H1482" s="42">
        <v>1.6438356000000001E-2</v>
      </c>
      <c r="I1482" s="42">
        <v>0.246575342</v>
      </c>
      <c r="J1482" s="42">
        <v>0.41095890400000001</v>
      </c>
      <c r="K1482" s="42">
        <v>0.90410958900000005</v>
      </c>
    </row>
    <row r="1483" spans="1:11" hidden="1">
      <c r="A1483" s="42" t="s">
        <v>1610</v>
      </c>
      <c r="B1483" s="42">
        <v>3</v>
      </c>
      <c r="C1483" s="42">
        <v>227.09</v>
      </c>
      <c r="D1483" s="43">
        <v>681.27</v>
      </c>
      <c r="E1483" s="44">
        <v>0</v>
      </c>
      <c r="F1483" s="44">
        <v>0.221</v>
      </c>
      <c r="G1483" s="42" t="s">
        <v>5</v>
      </c>
      <c r="H1483" s="42">
        <v>8.2191780000000006E-3</v>
      </c>
      <c r="I1483" s="42">
        <v>0.123287671</v>
      </c>
      <c r="J1483" s="42">
        <v>0.20547945200000001</v>
      </c>
      <c r="K1483" s="42">
        <v>0.45205479500000001</v>
      </c>
    </row>
    <row r="1484" spans="1:11" hidden="1">
      <c r="A1484" s="42" t="s">
        <v>1611</v>
      </c>
      <c r="B1484" s="42">
        <v>4</v>
      </c>
      <c r="C1484" s="42">
        <v>169.29</v>
      </c>
      <c r="D1484" s="43">
        <v>677.16</v>
      </c>
      <c r="E1484" s="44">
        <v>0</v>
      </c>
      <c r="F1484" s="44">
        <v>0.22</v>
      </c>
      <c r="G1484" s="42" t="s">
        <v>5</v>
      </c>
      <c r="H1484" s="42">
        <v>1.0958904E-2</v>
      </c>
      <c r="I1484" s="42">
        <v>0.16438356200000001</v>
      </c>
      <c r="J1484" s="42">
        <v>0.27397260299999998</v>
      </c>
      <c r="K1484" s="42">
        <v>0.60273972600000003</v>
      </c>
    </row>
    <row r="1485" spans="1:11" hidden="1">
      <c r="A1485" s="42" t="s">
        <v>1612</v>
      </c>
      <c r="B1485" s="42">
        <v>2</v>
      </c>
      <c r="C1485" s="42">
        <v>334.4</v>
      </c>
      <c r="D1485" s="43">
        <v>668.8</v>
      </c>
      <c r="E1485" s="44">
        <v>0</v>
      </c>
      <c r="F1485" s="44">
        <v>0.219</v>
      </c>
      <c r="G1485" s="42" t="s">
        <v>5</v>
      </c>
      <c r="H1485" s="42">
        <v>5.4794520000000001E-3</v>
      </c>
      <c r="I1485" s="42">
        <v>8.2191781000000005E-2</v>
      </c>
      <c r="J1485" s="42">
        <v>0.136986301</v>
      </c>
      <c r="K1485" s="42">
        <v>0.30136986300000002</v>
      </c>
    </row>
    <row r="1486" spans="1:11" hidden="1">
      <c r="A1486" s="42" t="s">
        <v>1613</v>
      </c>
      <c r="B1486" s="42">
        <v>2</v>
      </c>
      <c r="C1486" s="42">
        <v>334.4</v>
      </c>
      <c r="D1486" s="43">
        <v>668.8</v>
      </c>
      <c r="E1486" s="44">
        <v>0</v>
      </c>
      <c r="F1486" s="44">
        <v>0.219</v>
      </c>
      <c r="G1486" s="42" t="s">
        <v>5</v>
      </c>
      <c r="H1486" s="42">
        <v>5.4794520000000001E-3</v>
      </c>
      <c r="I1486" s="42">
        <v>8.2191781000000005E-2</v>
      </c>
      <c r="J1486" s="42">
        <v>0.136986301</v>
      </c>
      <c r="K1486" s="42">
        <v>0.30136986300000002</v>
      </c>
    </row>
    <row r="1487" spans="1:11" hidden="1">
      <c r="A1487" s="42" t="s">
        <v>1614</v>
      </c>
      <c r="B1487" s="42">
        <v>11</v>
      </c>
      <c r="C1487" s="42">
        <v>60.29</v>
      </c>
      <c r="D1487" s="43">
        <v>663.19</v>
      </c>
      <c r="E1487" s="44">
        <v>0</v>
      </c>
      <c r="F1487" s="44">
        <v>0.219</v>
      </c>
      <c r="G1487" s="42" t="s">
        <v>5</v>
      </c>
      <c r="H1487" s="42">
        <v>3.0136986000000001E-2</v>
      </c>
      <c r="I1487" s="42">
        <v>0.45205479500000001</v>
      </c>
      <c r="J1487" s="42">
        <v>0.75342465800000002</v>
      </c>
      <c r="K1487" s="42">
        <v>1.6575342470000001</v>
      </c>
    </row>
    <row r="1488" spans="1:11" hidden="1">
      <c r="A1488" s="42" t="s">
        <v>1615</v>
      </c>
      <c r="B1488" s="42">
        <v>15</v>
      </c>
      <c r="C1488" s="42">
        <v>43.52</v>
      </c>
      <c r="D1488" s="43">
        <v>652.79999999999995</v>
      </c>
      <c r="E1488" s="44">
        <v>0</v>
      </c>
      <c r="F1488" s="44">
        <v>0.218</v>
      </c>
      <c r="G1488" s="42" t="s">
        <v>5</v>
      </c>
      <c r="H1488" s="42">
        <v>4.1095890000000003E-2</v>
      </c>
      <c r="I1488" s="42">
        <v>0.61643835599999997</v>
      </c>
      <c r="J1488" s="42">
        <v>1.0273972600000001</v>
      </c>
      <c r="K1488" s="42">
        <v>2.2602739729999999</v>
      </c>
    </row>
    <row r="1489" spans="1:11" hidden="1">
      <c r="A1489" s="42" t="s">
        <v>1616</v>
      </c>
      <c r="B1489" s="42">
        <v>15</v>
      </c>
      <c r="C1489" s="42">
        <v>43.16</v>
      </c>
      <c r="D1489" s="43">
        <v>647.4</v>
      </c>
      <c r="E1489" s="44">
        <v>0</v>
      </c>
      <c r="F1489" s="44">
        <v>0.218</v>
      </c>
      <c r="G1489" s="42" t="s">
        <v>5</v>
      </c>
      <c r="H1489" s="42">
        <v>4.1095890000000003E-2</v>
      </c>
      <c r="I1489" s="42">
        <v>0.61643835599999997</v>
      </c>
      <c r="J1489" s="42">
        <v>1.0273972600000001</v>
      </c>
      <c r="K1489" s="42">
        <v>2.2602739729999999</v>
      </c>
    </row>
    <row r="1490" spans="1:11" hidden="1">
      <c r="A1490" s="42" t="s">
        <v>1617</v>
      </c>
      <c r="B1490" s="42">
        <v>7</v>
      </c>
      <c r="C1490" s="42">
        <v>92.17</v>
      </c>
      <c r="D1490" s="43">
        <v>645.19000000000005</v>
      </c>
      <c r="E1490" s="44">
        <v>0</v>
      </c>
      <c r="F1490" s="44">
        <v>0.217</v>
      </c>
      <c r="G1490" s="42" t="s">
        <v>5</v>
      </c>
      <c r="H1490" s="42">
        <v>1.9178081999999999E-2</v>
      </c>
      <c r="I1490" s="42">
        <v>0.28767123300000003</v>
      </c>
      <c r="J1490" s="42">
        <v>0.47945205499999999</v>
      </c>
      <c r="K1490" s="42">
        <v>1.054794521</v>
      </c>
    </row>
    <row r="1491" spans="1:11" hidden="1">
      <c r="A1491" s="42" t="s">
        <v>1618</v>
      </c>
      <c r="B1491" s="42">
        <v>9</v>
      </c>
      <c r="C1491" s="42">
        <v>71.64</v>
      </c>
      <c r="D1491" s="43">
        <v>644.76</v>
      </c>
      <c r="E1491" s="44">
        <v>0</v>
      </c>
      <c r="F1491" s="44">
        <v>0.217</v>
      </c>
      <c r="G1491" s="42" t="s">
        <v>5</v>
      </c>
      <c r="H1491" s="42">
        <v>2.4657533999999998E-2</v>
      </c>
      <c r="I1491" s="42">
        <v>0.36986301399999999</v>
      </c>
      <c r="J1491" s="42">
        <v>0.61643835599999997</v>
      </c>
      <c r="K1491" s="42">
        <v>1.3561643839999999</v>
      </c>
    </row>
    <row r="1492" spans="1:11" hidden="1">
      <c r="A1492" s="42" t="s">
        <v>1619</v>
      </c>
      <c r="B1492" s="42">
        <v>15</v>
      </c>
      <c r="C1492" s="42">
        <v>42.86</v>
      </c>
      <c r="D1492" s="43">
        <v>642.9</v>
      </c>
      <c r="E1492" s="44">
        <v>0</v>
      </c>
      <c r="F1492" s="44">
        <v>0.216</v>
      </c>
      <c r="G1492" s="42" t="s">
        <v>5</v>
      </c>
      <c r="H1492" s="42">
        <v>4.1095890000000003E-2</v>
      </c>
      <c r="I1492" s="42">
        <v>0.61643835599999997</v>
      </c>
      <c r="J1492" s="42">
        <v>1.0273972600000001</v>
      </c>
      <c r="K1492" s="42">
        <v>2.2602739729999999</v>
      </c>
    </row>
    <row r="1493" spans="1:11" hidden="1">
      <c r="A1493" s="42" t="s">
        <v>1620</v>
      </c>
      <c r="B1493" s="42">
        <v>6</v>
      </c>
      <c r="C1493" s="42">
        <v>106.38</v>
      </c>
      <c r="D1493" s="43">
        <v>638.28</v>
      </c>
      <c r="E1493" s="44">
        <v>0</v>
      </c>
      <c r="F1493" s="44">
        <v>0.216</v>
      </c>
      <c r="G1493" s="42" t="s">
        <v>5</v>
      </c>
      <c r="H1493" s="42">
        <v>1.6438356000000001E-2</v>
      </c>
      <c r="I1493" s="42">
        <v>0.246575342</v>
      </c>
      <c r="J1493" s="42">
        <v>0.41095890400000001</v>
      </c>
      <c r="K1493" s="42">
        <v>0.90410958900000005</v>
      </c>
    </row>
    <row r="1494" spans="1:11" hidden="1">
      <c r="A1494" s="42" t="s">
        <v>1621</v>
      </c>
      <c r="B1494" s="42">
        <v>13</v>
      </c>
      <c r="C1494" s="42">
        <v>49.01</v>
      </c>
      <c r="D1494" s="43">
        <v>637.13</v>
      </c>
      <c r="E1494" s="44">
        <v>0</v>
      </c>
      <c r="F1494" s="44">
        <v>0.215</v>
      </c>
      <c r="G1494" s="42" t="s">
        <v>5</v>
      </c>
      <c r="H1494" s="42">
        <v>3.5616438E-2</v>
      </c>
      <c r="I1494" s="42">
        <v>0.53424657499999995</v>
      </c>
      <c r="J1494" s="42">
        <v>0.890410959</v>
      </c>
      <c r="K1494" s="42">
        <v>1.95890411</v>
      </c>
    </row>
    <row r="1495" spans="1:11" hidden="1">
      <c r="A1495" s="42" t="s">
        <v>1622</v>
      </c>
      <c r="B1495" s="42">
        <v>3</v>
      </c>
      <c r="C1495" s="42">
        <v>211.69</v>
      </c>
      <c r="D1495" s="43">
        <v>635.07000000000005</v>
      </c>
      <c r="E1495" s="44">
        <v>0</v>
      </c>
      <c r="F1495" s="44">
        <v>0.215</v>
      </c>
      <c r="G1495" s="42" t="s">
        <v>5</v>
      </c>
      <c r="H1495" s="42">
        <v>8.2191780000000006E-3</v>
      </c>
      <c r="I1495" s="42">
        <v>0.123287671</v>
      </c>
      <c r="J1495" s="42">
        <v>0.20547945200000001</v>
      </c>
      <c r="K1495" s="42">
        <v>0.45205479500000001</v>
      </c>
    </row>
    <row r="1496" spans="1:11" hidden="1">
      <c r="A1496" s="42" t="s">
        <v>1623</v>
      </c>
      <c r="B1496" s="42">
        <v>3</v>
      </c>
      <c r="C1496" s="42">
        <v>207.84</v>
      </c>
      <c r="D1496" s="43">
        <v>623.52</v>
      </c>
      <c r="E1496" s="44">
        <v>0</v>
      </c>
      <c r="F1496" s="44">
        <v>0.214</v>
      </c>
      <c r="G1496" s="42" t="s">
        <v>5</v>
      </c>
      <c r="H1496" s="42">
        <v>8.2191780000000006E-3</v>
      </c>
      <c r="I1496" s="42">
        <v>0.123287671</v>
      </c>
      <c r="J1496" s="42">
        <v>0.20547945200000001</v>
      </c>
      <c r="K1496" s="42">
        <v>0.45205479500000001</v>
      </c>
    </row>
    <row r="1497" spans="1:11" hidden="1">
      <c r="A1497" s="42" t="s">
        <v>1624</v>
      </c>
      <c r="B1497" s="42">
        <v>2</v>
      </c>
      <c r="C1497" s="42">
        <v>302.94</v>
      </c>
      <c r="D1497" s="43">
        <v>605.88</v>
      </c>
      <c r="E1497" s="44">
        <v>0</v>
      </c>
      <c r="F1497" s="44">
        <v>0.21299999999999999</v>
      </c>
      <c r="G1497" s="42" t="s">
        <v>5</v>
      </c>
      <c r="H1497" s="42">
        <v>5.4794520000000001E-3</v>
      </c>
      <c r="I1497" s="42">
        <v>8.2191781000000005E-2</v>
      </c>
      <c r="J1497" s="42">
        <v>0.136986301</v>
      </c>
      <c r="K1497" s="42">
        <v>0.30136986300000002</v>
      </c>
    </row>
    <row r="1498" spans="1:11" hidden="1">
      <c r="A1498" s="42" t="s">
        <v>1625</v>
      </c>
      <c r="B1498" s="42">
        <v>2</v>
      </c>
      <c r="C1498" s="42">
        <v>302.94</v>
      </c>
      <c r="D1498" s="43">
        <v>605.88</v>
      </c>
      <c r="E1498" s="44">
        <v>0</v>
      </c>
      <c r="F1498" s="44">
        <v>0.21299999999999999</v>
      </c>
      <c r="G1498" s="42" t="s">
        <v>5</v>
      </c>
      <c r="H1498" s="42">
        <v>5.4794520000000001E-3</v>
      </c>
      <c r="I1498" s="42">
        <v>8.2191781000000005E-2</v>
      </c>
      <c r="J1498" s="42">
        <v>0.136986301</v>
      </c>
      <c r="K1498" s="42">
        <v>0.30136986300000002</v>
      </c>
    </row>
    <row r="1499" spans="1:11" hidden="1">
      <c r="A1499" s="42" t="s">
        <v>1626</v>
      </c>
      <c r="B1499" s="42">
        <v>20</v>
      </c>
      <c r="C1499" s="42">
        <v>30.2</v>
      </c>
      <c r="D1499" s="43">
        <v>604</v>
      </c>
      <c r="E1499" s="44">
        <v>0</v>
      </c>
      <c r="F1499" s="44">
        <v>0.21199999999999999</v>
      </c>
      <c r="G1499" s="42" t="s">
        <v>5</v>
      </c>
      <c r="H1499" s="42">
        <v>5.4794520999999999E-2</v>
      </c>
      <c r="I1499" s="42">
        <v>0.82191780800000003</v>
      </c>
      <c r="J1499" s="42">
        <v>1.3698630140000001</v>
      </c>
      <c r="K1499" s="42">
        <v>3.0136986299999999</v>
      </c>
    </row>
    <row r="1500" spans="1:11" hidden="1">
      <c r="A1500" s="42" t="s">
        <v>1627</v>
      </c>
      <c r="B1500" s="42">
        <v>2</v>
      </c>
      <c r="C1500" s="42">
        <v>296.98</v>
      </c>
      <c r="D1500" s="43">
        <v>593.96</v>
      </c>
      <c r="E1500" s="44">
        <v>0</v>
      </c>
      <c r="F1500" s="44">
        <v>0.21199999999999999</v>
      </c>
      <c r="G1500" s="42" t="s">
        <v>5</v>
      </c>
      <c r="H1500" s="42">
        <v>5.4794520000000001E-3</v>
      </c>
      <c r="I1500" s="42">
        <v>8.2191781000000005E-2</v>
      </c>
      <c r="J1500" s="42">
        <v>0.136986301</v>
      </c>
      <c r="K1500" s="42">
        <v>0.30136986300000002</v>
      </c>
    </row>
    <row r="1501" spans="1:11" hidden="1">
      <c r="A1501" s="42" t="s">
        <v>1628</v>
      </c>
      <c r="B1501" s="42">
        <v>2</v>
      </c>
      <c r="C1501" s="42">
        <v>292.16000000000003</v>
      </c>
      <c r="D1501" s="43">
        <v>584.32000000000005</v>
      </c>
      <c r="E1501" s="44">
        <v>0</v>
      </c>
      <c r="F1501" s="44">
        <v>0.21099999999999999</v>
      </c>
      <c r="G1501" s="42" t="s">
        <v>5</v>
      </c>
      <c r="H1501" s="42">
        <v>5.4794520000000001E-3</v>
      </c>
      <c r="I1501" s="42">
        <v>8.2191781000000005E-2</v>
      </c>
      <c r="J1501" s="42">
        <v>0.136986301</v>
      </c>
      <c r="K1501" s="42">
        <v>0.30136986300000002</v>
      </c>
    </row>
    <row r="1502" spans="1:11" hidden="1">
      <c r="A1502" s="42" t="s">
        <v>1629</v>
      </c>
      <c r="B1502" s="42">
        <v>12</v>
      </c>
      <c r="C1502" s="42">
        <v>48</v>
      </c>
      <c r="D1502" s="43">
        <v>576</v>
      </c>
      <c r="E1502" s="44">
        <v>0</v>
      </c>
      <c r="F1502" s="44">
        <v>0.21099999999999999</v>
      </c>
      <c r="G1502" s="42" t="s">
        <v>5</v>
      </c>
      <c r="H1502" s="42">
        <v>3.2876712000000002E-2</v>
      </c>
      <c r="I1502" s="42">
        <v>0.49315068499999998</v>
      </c>
      <c r="J1502" s="42">
        <v>0.82191780800000003</v>
      </c>
      <c r="K1502" s="42">
        <v>1.8082191780000001</v>
      </c>
    </row>
    <row r="1503" spans="1:11" hidden="1">
      <c r="A1503" s="42" t="s">
        <v>1630</v>
      </c>
      <c r="B1503" s="42">
        <v>9</v>
      </c>
      <c r="C1503" s="42">
        <v>63.08</v>
      </c>
      <c r="D1503" s="43">
        <v>567.72</v>
      </c>
      <c r="E1503" s="44">
        <v>0</v>
      </c>
      <c r="F1503" s="44">
        <v>0.21</v>
      </c>
      <c r="G1503" s="42" t="s">
        <v>5</v>
      </c>
      <c r="H1503" s="42">
        <v>2.4657533999999998E-2</v>
      </c>
      <c r="I1503" s="42">
        <v>0.36986301399999999</v>
      </c>
      <c r="J1503" s="42">
        <v>0.61643835599999997</v>
      </c>
      <c r="K1503" s="42">
        <v>1.3561643839999999</v>
      </c>
    </row>
    <row r="1504" spans="1:11" hidden="1">
      <c r="A1504" s="42" t="s">
        <v>1631</v>
      </c>
      <c r="B1504" s="42">
        <v>12</v>
      </c>
      <c r="C1504" s="42">
        <v>47.04</v>
      </c>
      <c r="D1504" s="43">
        <v>564.48</v>
      </c>
      <c r="E1504" s="44">
        <v>0</v>
      </c>
      <c r="F1504" s="44">
        <v>0.21</v>
      </c>
      <c r="G1504" s="42" t="s">
        <v>5</v>
      </c>
      <c r="H1504" s="42">
        <v>3.2876712000000002E-2</v>
      </c>
      <c r="I1504" s="42">
        <v>0.49315068499999998</v>
      </c>
      <c r="J1504" s="42">
        <v>0.82191780800000003</v>
      </c>
      <c r="K1504" s="42">
        <v>1.8082191780000001</v>
      </c>
    </row>
    <row r="1505" spans="1:11" hidden="1">
      <c r="A1505" s="42" t="s">
        <v>1632</v>
      </c>
      <c r="B1505" s="42">
        <v>13</v>
      </c>
      <c r="C1505" s="42">
        <v>43</v>
      </c>
      <c r="D1505" s="43">
        <v>559</v>
      </c>
      <c r="E1505" s="44">
        <v>0</v>
      </c>
      <c r="F1505" s="44">
        <v>0.20899999999999999</v>
      </c>
      <c r="G1505" s="42" t="s">
        <v>5</v>
      </c>
      <c r="H1505" s="42">
        <v>3.5616438E-2</v>
      </c>
      <c r="I1505" s="42">
        <v>0.53424657499999995</v>
      </c>
      <c r="J1505" s="42">
        <v>0.890410959</v>
      </c>
      <c r="K1505" s="42">
        <v>1.95890411</v>
      </c>
    </row>
    <row r="1506" spans="1:11" hidden="1">
      <c r="A1506" s="42" t="s">
        <v>1633</v>
      </c>
      <c r="B1506" s="42">
        <v>6</v>
      </c>
      <c r="C1506" s="42">
        <v>92.66</v>
      </c>
      <c r="D1506" s="43">
        <v>555.96</v>
      </c>
      <c r="E1506" s="44">
        <v>0</v>
      </c>
      <c r="F1506" s="44">
        <v>0.20899999999999999</v>
      </c>
      <c r="G1506" s="42" t="s">
        <v>5</v>
      </c>
      <c r="H1506" s="42">
        <v>1.6438356000000001E-2</v>
      </c>
      <c r="I1506" s="42">
        <v>0.246575342</v>
      </c>
      <c r="J1506" s="42">
        <v>0.41095890400000001</v>
      </c>
      <c r="K1506" s="42">
        <v>0.90410958900000005</v>
      </c>
    </row>
    <row r="1507" spans="1:11" hidden="1">
      <c r="A1507" s="42" t="s">
        <v>1634</v>
      </c>
      <c r="B1507" s="42">
        <v>4</v>
      </c>
      <c r="C1507" s="42">
        <v>138.51</v>
      </c>
      <c r="D1507" s="43">
        <v>554.04</v>
      </c>
      <c r="E1507" s="44">
        <v>0</v>
      </c>
      <c r="F1507" s="44">
        <v>0.20799999999999999</v>
      </c>
      <c r="G1507" s="42" t="s">
        <v>5</v>
      </c>
      <c r="H1507" s="42">
        <v>1.0958904E-2</v>
      </c>
      <c r="I1507" s="42">
        <v>0.16438356200000001</v>
      </c>
      <c r="J1507" s="42">
        <v>0.27397260299999998</v>
      </c>
      <c r="K1507" s="42">
        <v>0.60273972600000003</v>
      </c>
    </row>
    <row r="1508" spans="1:11" hidden="1">
      <c r="A1508" s="42" t="s">
        <v>1635</v>
      </c>
      <c r="B1508" s="42">
        <v>10</v>
      </c>
      <c r="C1508" s="42">
        <v>55.3</v>
      </c>
      <c r="D1508" s="43">
        <v>553</v>
      </c>
      <c r="E1508" s="44">
        <v>0</v>
      </c>
      <c r="F1508" s="44">
        <v>0.20699999999999999</v>
      </c>
      <c r="G1508" s="42" t="s">
        <v>5</v>
      </c>
      <c r="H1508" s="42">
        <v>2.739726E-2</v>
      </c>
      <c r="I1508" s="42">
        <v>0.41095890400000001</v>
      </c>
      <c r="J1508" s="42">
        <v>0.68493150700000005</v>
      </c>
      <c r="K1508" s="42">
        <v>1.506849315</v>
      </c>
    </row>
    <row r="1509" spans="1:11" hidden="1">
      <c r="A1509" s="42" t="s">
        <v>1636</v>
      </c>
      <c r="B1509" s="42">
        <v>10</v>
      </c>
      <c r="C1509" s="42">
        <v>55.3</v>
      </c>
      <c r="D1509" s="43">
        <v>553</v>
      </c>
      <c r="E1509" s="44">
        <v>0</v>
      </c>
      <c r="F1509" s="44">
        <v>0.20699999999999999</v>
      </c>
      <c r="G1509" s="42" t="s">
        <v>5</v>
      </c>
      <c r="H1509" s="42">
        <v>2.739726E-2</v>
      </c>
      <c r="I1509" s="42">
        <v>0.41095890400000001</v>
      </c>
      <c r="J1509" s="42">
        <v>0.68493150700000005</v>
      </c>
      <c r="K1509" s="42">
        <v>1.506849315</v>
      </c>
    </row>
    <row r="1510" spans="1:11" hidden="1">
      <c r="A1510" s="42" t="s">
        <v>1637</v>
      </c>
      <c r="B1510" s="42">
        <v>4</v>
      </c>
      <c r="C1510" s="42">
        <v>137.16999999999999</v>
      </c>
      <c r="D1510" s="43">
        <v>548.67999999999995</v>
      </c>
      <c r="E1510" s="44">
        <v>0</v>
      </c>
      <c r="F1510" s="44">
        <v>0.20699999999999999</v>
      </c>
      <c r="G1510" s="42" t="s">
        <v>5</v>
      </c>
      <c r="H1510" s="42">
        <v>1.0958904E-2</v>
      </c>
      <c r="I1510" s="42">
        <v>0.16438356200000001</v>
      </c>
      <c r="J1510" s="42">
        <v>0.27397260299999998</v>
      </c>
      <c r="K1510" s="42">
        <v>0.60273972600000003</v>
      </c>
    </row>
    <row r="1511" spans="1:11" hidden="1">
      <c r="A1511" s="42" t="s">
        <v>1638</v>
      </c>
      <c r="B1511" s="42">
        <v>6</v>
      </c>
      <c r="C1511" s="42">
        <v>91.04</v>
      </c>
      <c r="D1511" s="43">
        <v>546.24</v>
      </c>
      <c r="E1511" s="44">
        <v>0</v>
      </c>
      <c r="F1511" s="44">
        <v>0.20599999999999999</v>
      </c>
      <c r="G1511" s="42" t="s">
        <v>5</v>
      </c>
      <c r="H1511" s="42">
        <v>1.6438356000000001E-2</v>
      </c>
      <c r="I1511" s="42">
        <v>0.246575342</v>
      </c>
      <c r="J1511" s="42">
        <v>0.41095890400000001</v>
      </c>
      <c r="K1511" s="42">
        <v>0.90410958900000005</v>
      </c>
    </row>
    <row r="1512" spans="1:11" hidden="1">
      <c r="A1512" s="42" t="s">
        <v>1639</v>
      </c>
      <c r="B1512" s="42">
        <v>5</v>
      </c>
      <c r="C1512" s="42">
        <v>107.94</v>
      </c>
      <c r="D1512" s="43">
        <v>539.70000000000005</v>
      </c>
      <c r="E1512" s="44">
        <v>0</v>
      </c>
      <c r="F1512" s="44">
        <v>0.20599999999999999</v>
      </c>
      <c r="G1512" s="42" t="s">
        <v>5</v>
      </c>
      <c r="H1512" s="42">
        <v>1.369863E-2</v>
      </c>
      <c r="I1512" s="42">
        <v>0.20547945200000001</v>
      </c>
      <c r="J1512" s="42">
        <v>0.34246575299999998</v>
      </c>
      <c r="K1512" s="42">
        <v>0.75342465800000002</v>
      </c>
    </row>
    <row r="1513" spans="1:11" hidden="1">
      <c r="A1513" s="42" t="s">
        <v>1640</v>
      </c>
      <c r="B1513" s="42">
        <v>4</v>
      </c>
      <c r="C1513" s="42">
        <v>134.66</v>
      </c>
      <c r="D1513" s="43">
        <v>538.64</v>
      </c>
      <c r="E1513" s="44">
        <v>0</v>
      </c>
      <c r="F1513" s="44">
        <v>0.20499999999999999</v>
      </c>
      <c r="G1513" s="42" t="s">
        <v>5</v>
      </c>
      <c r="H1513" s="42">
        <v>1.0958904E-2</v>
      </c>
      <c r="I1513" s="42">
        <v>0.16438356200000001</v>
      </c>
      <c r="J1513" s="42">
        <v>0.27397260299999998</v>
      </c>
      <c r="K1513" s="42">
        <v>0.60273972600000003</v>
      </c>
    </row>
    <row r="1514" spans="1:11" hidden="1">
      <c r="A1514" s="42" t="s">
        <v>1641</v>
      </c>
      <c r="B1514" s="42">
        <v>13</v>
      </c>
      <c r="C1514" s="42">
        <v>41.36</v>
      </c>
      <c r="D1514" s="43">
        <v>537.67999999999995</v>
      </c>
      <c r="E1514" s="44">
        <v>0</v>
      </c>
      <c r="F1514" s="44">
        <v>0.20499999999999999</v>
      </c>
      <c r="G1514" s="42" t="s">
        <v>5</v>
      </c>
      <c r="H1514" s="42">
        <v>3.5616438E-2</v>
      </c>
      <c r="I1514" s="42">
        <v>0.53424657499999995</v>
      </c>
      <c r="J1514" s="42">
        <v>0.890410959</v>
      </c>
      <c r="K1514" s="42">
        <v>1.95890411</v>
      </c>
    </row>
    <row r="1515" spans="1:11" hidden="1">
      <c r="A1515" s="42" t="s">
        <v>1642</v>
      </c>
      <c r="B1515" s="42">
        <v>6</v>
      </c>
      <c r="C1515" s="42">
        <v>87.78</v>
      </c>
      <c r="D1515" s="43">
        <v>526.67999999999995</v>
      </c>
      <c r="E1515" s="44">
        <v>0</v>
      </c>
      <c r="F1515" s="44">
        <v>0.20399999999999999</v>
      </c>
      <c r="G1515" s="42" t="s">
        <v>5</v>
      </c>
      <c r="H1515" s="42">
        <v>1.6438356000000001E-2</v>
      </c>
      <c r="I1515" s="42">
        <v>0.246575342</v>
      </c>
      <c r="J1515" s="42">
        <v>0.41095890400000001</v>
      </c>
      <c r="K1515" s="42">
        <v>0.90410958900000005</v>
      </c>
    </row>
    <row r="1516" spans="1:11" hidden="1">
      <c r="A1516" s="42" t="s">
        <v>1643</v>
      </c>
      <c r="B1516" s="42">
        <v>4</v>
      </c>
      <c r="C1516" s="42">
        <v>130.63999999999999</v>
      </c>
      <c r="D1516" s="43">
        <v>522.55999999999995</v>
      </c>
      <c r="E1516" s="44">
        <v>0</v>
      </c>
      <c r="F1516" s="44">
        <v>0.20300000000000001</v>
      </c>
      <c r="G1516" s="42" t="s">
        <v>5</v>
      </c>
      <c r="H1516" s="42">
        <v>1.0958904E-2</v>
      </c>
      <c r="I1516" s="42">
        <v>0.16438356200000001</v>
      </c>
      <c r="J1516" s="42">
        <v>0.27397260299999998</v>
      </c>
      <c r="K1516" s="42">
        <v>0.60273972600000003</v>
      </c>
    </row>
    <row r="1517" spans="1:11" hidden="1">
      <c r="A1517" s="42" t="s">
        <v>1644</v>
      </c>
      <c r="B1517" s="42">
        <v>4</v>
      </c>
      <c r="C1517" s="42">
        <v>130.63999999999999</v>
      </c>
      <c r="D1517" s="43">
        <v>522.55999999999995</v>
      </c>
      <c r="E1517" s="44">
        <v>0</v>
      </c>
      <c r="F1517" s="44">
        <v>0.20300000000000001</v>
      </c>
      <c r="G1517" s="42" t="s">
        <v>5</v>
      </c>
      <c r="H1517" s="42">
        <v>1.0958904E-2</v>
      </c>
      <c r="I1517" s="42">
        <v>0.16438356200000001</v>
      </c>
      <c r="J1517" s="42">
        <v>0.27397260299999998</v>
      </c>
      <c r="K1517" s="42">
        <v>0.60273972600000003</v>
      </c>
    </row>
    <row r="1518" spans="1:11" hidden="1">
      <c r="A1518" s="42" t="s">
        <v>1645</v>
      </c>
      <c r="B1518" s="42">
        <v>9</v>
      </c>
      <c r="C1518" s="42">
        <v>57.88</v>
      </c>
      <c r="D1518" s="43">
        <v>520.91999999999996</v>
      </c>
      <c r="E1518" s="44">
        <v>0</v>
      </c>
      <c r="F1518" s="44">
        <v>0.20200000000000001</v>
      </c>
      <c r="G1518" s="42" t="s">
        <v>5</v>
      </c>
      <c r="H1518" s="42">
        <v>2.4657533999999998E-2</v>
      </c>
      <c r="I1518" s="42">
        <v>0.36986301399999999</v>
      </c>
      <c r="J1518" s="42">
        <v>0.61643835599999997</v>
      </c>
      <c r="K1518" s="42">
        <v>1.3561643839999999</v>
      </c>
    </row>
    <row r="1519" spans="1:11" hidden="1">
      <c r="A1519" s="42" t="s">
        <v>1646</v>
      </c>
      <c r="B1519" s="42">
        <v>5</v>
      </c>
      <c r="C1519" s="42">
        <v>103.6</v>
      </c>
      <c r="D1519" s="43">
        <v>518</v>
      </c>
      <c r="E1519" s="44">
        <v>0</v>
      </c>
      <c r="F1519" s="44">
        <v>0.20200000000000001</v>
      </c>
      <c r="G1519" s="42" t="s">
        <v>5</v>
      </c>
      <c r="H1519" s="42">
        <v>1.369863E-2</v>
      </c>
      <c r="I1519" s="42">
        <v>0.20547945200000001</v>
      </c>
      <c r="J1519" s="42">
        <v>0.34246575299999998</v>
      </c>
      <c r="K1519" s="42">
        <v>0.75342465800000002</v>
      </c>
    </row>
    <row r="1520" spans="1:11" hidden="1">
      <c r="A1520" s="42" t="s">
        <v>1647</v>
      </c>
      <c r="B1520" s="42">
        <v>2</v>
      </c>
      <c r="C1520" s="42">
        <v>257.39999999999998</v>
      </c>
      <c r="D1520" s="43">
        <v>514.79999999999995</v>
      </c>
      <c r="E1520" s="44">
        <v>0</v>
      </c>
      <c r="F1520" s="44">
        <v>0.20100000000000001</v>
      </c>
      <c r="G1520" s="42" t="s">
        <v>5</v>
      </c>
      <c r="H1520" s="42">
        <v>5.4794520000000001E-3</v>
      </c>
      <c r="I1520" s="42">
        <v>8.2191781000000005E-2</v>
      </c>
      <c r="J1520" s="42">
        <v>0.136986301</v>
      </c>
      <c r="K1520" s="42">
        <v>0.30136986300000002</v>
      </c>
    </row>
    <row r="1521" spans="1:11" hidden="1">
      <c r="A1521" s="42" t="s">
        <v>1648</v>
      </c>
      <c r="B1521" s="42">
        <v>5</v>
      </c>
      <c r="C1521" s="42">
        <v>102.87</v>
      </c>
      <c r="D1521" s="43">
        <v>514.35</v>
      </c>
      <c r="E1521" s="44">
        <v>0</v>
      </c>
      <c r="F1521" s="44">
        <v>0.20100000000000001</v>
      </c>
      <c r="G1521" s="42" t="s">
        <v>5</v>
      </c>
      <c r="H1521" s="42">
        <v>1.369863E-2</v>
      </c>
      <c r="I1521" s="42">
        <v>0.20547945200000001</v>
      </c>
      <c r="J1521" s="42">
        <v>0.34246575299999998</v>
      </c>
      <c r="K1521" s="42">
        <v>0.75342465800000002</v>
      </c>
    </row>
    <row r="1522" spans="1:11" hidden="1">
      <c r="A1522" s="42" t="s">
        <v>1649</v>
      </c>
      <c r="B1522" s="42">
        <v>5</v>
      </c>
      <c r="C1522" s="42">
        <v>102.8</v>
      </c>
      <c r="D1522" s="43">
        <v>514</v>
      </c>
      <c r="E1522" s="44">
        <v>0</v>
      </c>
      <c r="F1522" s="44">
        <v>0.2</v>
      </c>
      <c r="G1522" s="42" t="s">
        <v>5</v>
      </c>
      <c r="H1522" s="42">
        <v>1.369863E-2</v>
      </c>
      <c r="I1522" s="42">
        <v>0.20547945200000001</v>
      </c>
      <c r="J1522" s="42">
        <v>0.34246575299999998</v>
      </c>
      <c r="K1522" s="42">
        <v>0.75342465800000002</v>
      </c>
    </row>
    <row r="1523" spans="1:11" hidden="1">
      <c r="A1523" s="42" t="s">
        <v>1650</v>
      </c>
      <c r="B1523" s="42">
        <v>6</v>
      </c>
      <c r="C1523" s="42">
        <v>84.92</v>
      </c>
      <c r="D1523" s="43">
        <v>509.52</v>
      </c>
      <c r="E1523" s="44">
        <v>0</v>
      </c>
      <c r="F1523" s="44">
        <v>0.2</v>
      </c>
      <c r="G1523" s="42" t="s">
        <v>5</v>
      </c>
      <c r="H1523" s="42">
        <v>1.6438356000000001E-2</v>
      </c>
      <c r="I1523" s="42">
        <v>0.246575342</v>
      </c>
      <c r="J1523" s="42">
        <v>0.41095890400000001</v>
      </c>
      <c r="K1523" s="42">
        <v>0.90410958900000005</v>
      </c>
    </row>
    <row r="1524" spans="1:11" hidden="1">
      <c r="A1524" s="42" t="s">
        <v>1651</v>
      </c>
      <c r="B1524" s="42">
        <v>16</v>
      </c>
      <c r="C1524" s="42">
        <v>31.51</v>
      </c>
      <c r="D1524" s="43">
        <v>504.16</v>
      </c>
      <c r="E1524" s="44">
        <v>0</v>
      </c>
      <c r="F1524" s="44">
        <v>0.19900000000000001</v>
      </c>
      <c r="G1524" s="42" t="s">
        <v>5</v>
      </c>
      <c r="H1524" s="42">
        <v>4.3835616000000001E-2</v>
      </c>
      <c r="I1524" s="42">
        <v>0.65753424699999996</v>
      </c>
      <c r="J1524" s="42">
        <v>1.0958904110000001</v>
      </c>
      <c r="K1524" s="42">
        <v>2.4109589040000001</v>
      </c>
    </row>
    <row r="1525" spans="1:11" hidden="1">
      <c r="A1525" s="42" t="s">
        <v>1652</v>
      </c>
      <c r="B1525" s="42">
        <v>5</v>
      </c>
      <c r="C1525" s="42">
        <v>100.7</v>
      </c>
      <c r="D1525" s="43">
        <v>503.5</v>
      </c>
      <c r="E1525" s="44">
        <v>0</v>
      </c>
      <c r="F1525" s="44">
        <v>0.19900000000000001</v>
      </c>
      <c r="G1525" s="42" t="s">
        <v>5</v>
      </c>
      <c r="H1525" s="42">
        <v>1.369863E-2</v>
      </c>
      <c r="I1525" s="42">
        <v>0.20547945200000001</v>
      </c>
      <c r="J1525" s="42">
        <v>0.34246575299999998</v>
      </c>
      <c r="K1525" s="42">
        <v>0.75342465800000002</v>
      </c>
    </row>
    <row r="1526" spans="1:11" hidden="1">
      <c r="A1526" s="42" t="s">
        <v>1653</v>
      </c>
      <c r="B1526" s="42">
        <v>5</v>
      </c>
      <c r="C1526" s="42">
        <v>99.92</v>
      </c>
      <c r="D1526" s="43">
        <v>499.6</v>
      </c>
      <c r="E1526" s="44">
        <v>0</v>
      </c>
      <c r="F1526" s="44">
        <v>0.19800000000000001</v>
      </c>
      <c r="G1526" s="42" t="s">
        <v>5</v>
      </c>
      <c r="H1526" s="42">
        <v>1.369863E-2</v>
      </c>
      <c r="I1526" s="42">
        <v>0.20547945200000001</v>
      </c>
      <c r="J1526" s="42">
        <v>0.34246575299999998</v>
      </c>
      <c r="K1526" s="42">
        <v>0.75342465800000002</v>
      </c>
    </row>
    <row r="1527" spans="1:11" hidden="1">
      <c r="A1527" s="42" t="s">
        <v>1654</v>
      </c>
      <c r="B1527" s="42">
        <v>3</v>
      </c>
      <c r="C1527" s="42">
        <v>165.23</v>
      </c>
      <c r="D1527" s="43">
        <v>495.69</v>
      </c>
      <c r="E1527" s="44">
        <v>0</v>
      </c>
      <c r="F1527" s="44">
        <v>0.19800000000000001</v>
      </c>
      <c r="G1527" s="42" t="s">
        <v>5</v>
      </c>
      <c r="H1527" s="42">
        <v>8.2191780000000006E-3</v>
      </c>
      <c r="I1527" s="42">
        <v>0.123287671</v>
      </c>
      <c r="J1527" s="42">
        <v>0.20547945200000001</v>
      </c>
      <c r="K1527" s="42">
        <v>0.45205479500000001</v>
      </c>
    </row>
    <row r="1528" spans="1:11" hidden="1">
      <c r="A1528" s="42" t="s">
        <v>1655</v>
      </c>
      <c r="B1528" s="42">
        <v>5</v>
      </c>
      <c r="C1528" s="42">
        <v>98.95</v>
      </c>
      <c r="D1528" s="43">
        <v>494.75</v>
      </c>
      <c r="E1528" s="44">
        <v>0</v>
      </c>
      <c r="F1528" s="44">
        <v>0.19700000000000001</v>
      </c>
      <c r="G1528" s="42" t="s">
        <v>5</v>
      </c>
      <c r="H1528" s="42">
        <v>1.369863E-2</v>
      </c>
      <c r="I1528" s="42">
        <v>0.20547945200000001</v>
      </c>
      <c r="J1528" s="42">
        <v>0.34246575299999998</v>
      </c>
      <c r="K1528" s="42">
        <v>0.75342465800000002</v>
      </c>
    </row>
    <row r="1529" spans="1:11" hidden="1">
      <c r="A1529" s="42" t="s">
        <v>1656</v>
      </c>
      <c r="B1529" s="42">
        <v>4</v>
      </c>
      <c r="C1529" s="42">
        <v>121.92</v>
      </c>
      <c r="D1529" s="43">
        <v>487.68</v>
      </c>
      <c r="E1529" s="44">
        <v>0</v>
      </c>
      <c r="F1529" s="44">
        <v>0.19700000000000001</v>
      </c>
      <c r="G1529" s="42" t="s">
        <v>5</v>
      </c>
      <c r="H1529" s="42">
        <v>1.0958904E-2</v>
      </c>
      <c r="I1529" s="42">
        <v>0.16438356200000001</v>
      </c>
      <c r="J1529" s="42">
        <v>0.27397260299999998</v>
      </c>
      <c r="K1529" s="42">
        <v>0.60273972600000003</v>
      </c>
    </row>
    <row r="1530" spans="1:11" hidden="1">
      <c r="A1530" s="42" t="s">
        <v>1657</v>
      </c>
      <c r="B1530" s="42">
        <v>4</v>
      </c>
      <c r="C1530" s="42">
        <v>119.34</v>
      </c>
      <c r="D1530" s="43">
        <v>477.36</v>
      </c>
      <c r="E1530" s="44">
        <v>0</v>
      </c>
      <c r="F1530" s="44">
        <v>0.19600000000000001</v>
      </c>
      <c r="G1530" s="42" t="s">
        <v>5</v>
      </c>
      <c r="H1530" s="42">
        <v>1.0958904E-2</v>
      </c>
      <c r="I1530" s="42">
        <v>0.16438356200000001</v>
      </c>
      <c r="J1530" s="42">
        <v>0.27397260299999998</v>
      </c>
      <c r="K1530" s="42">
        <v>0.60273972600000003</v>
      </c>
    </row>
    <row r="1531" spans="1:11" hidden="1">
      <c r="A1531" s="42" t="s">
        <v>1658</v>
      </c>
      <c r="B1531" s="42">
        <v>14</v>
      </c>
      <c r="C1531" s="42">
        <v>34.04</v>
      </c>
      <c r="D1531" s="43">
        <v>476.56</v>
      </c>
      <c r="E1531" s="44">
        <v>0</v>
      </c>
      <c r="F1531" s="44">
        <v>0.19600000000000001</v>
      </c>
      <c r="G1531" s="42" t="s">
        <v>5</v>
      </c>
      <c r="H1531" s="42">
        <v>3.8356163999999998E-2</v>
      </c>
      <c r="I1531" s="42">
        <v>0.57534246600000005</v>
      </c>
      <c r="J1531" s="42">
        <v>0.95890410999999998</v>
      </c>
      <c r="K1531" s="42">
        <v>2.109589041</v>
      </c>
    </row>
    <row r="1532" spans="1:11" hidden="1">
      <c r="A1532" s="42" t="s">
        <v>1659</v>
      </c>
      <c r="B1532" s="42">
        <v>3</v>
      </c>
      <c r="C1532" s="42">
        <v>157.97999999999999</v>
      </c>
      <c r="D1532" s="43">
        <v>473.94</v>
      </c>
      <c r="E1532" s="44">
        <v>0</v>
      </c>
      <c r="F1532" s="44">
        <v>0.193</v>
      </c>
      <c r="G1532" s="42" t="s">
        <v>5</v>
      </c>
      <c r="H1532" s="42">
        <v>8.2191780000000006E-3</v>
      </c>
      <c r="I1532" s="42">
        <v>0.123287671</v>
      </c>
      <c r="J1532" s="42">
        <v>0.20547945200000001</v>
      </c>
      <c r="K1532" s="42">
        <v>0.45205479500000001</v>
      </c>
    </row>
    <row r="1533" spans="1:11" hidden="1">
      <c r="A1533" s="42" t="s">
        <v>1660</v>
      </c>
      <c r="B1533" s="42">
        <v>3</v>
      </c>
      <c r="C1533" s="42">
        <v>157.97999999999999</v>
      </c>
      <c r="D1533" s="43">
        <v>473.94</v>
      </c>
      <c r="E1533" s="44">
        <v>0</v>
      </c>
      <c r="F1533" s="44">
        <v>0.193</v>
      </c>
      <c r="G1533" s="42" t="s">
        <v>5</v>
      </c>
      <c r="H1533" s="42">
        <v>8.2191780000000006E-3</v>
      </c>
      <c r="I1533" s="42">
        <v>0.123287671</v>
      </c>
      <c r="J1533" s="42">
        <v>0.20547945200000001</v>
      </c>
      <c r="K1533" s="42">
        <v>0.45205479500000001</v>
      </c>
    </row>
    <row r="1534" spans="1:11" hidden="1">
      <c r="A1534" s="42" t="s">
        <v>1661</v>
      </c>
      <c r="B1534" s="42">
        <v>3</v>
      </c>
      <c r="C1534" s="42">
        <v>157.97999999999999</v>
      </c>
      <c r="D1534" s="43">
        <v>473.94</v>
      </c>
      <c r="E1534" s="44">
        <v>0</v>
      </c>
      <c r="F1534" s="44">
        <v>0.193</v>
      </c>
      <c r="G1534" s="42" t="s">
        <v>5</v>
      </c>
      <c r="H1534" s="42">
        <v>8.2191780000000006E-3</v>
      </c>
      <c r="I1534" s="42">
        <v>0.123287671</v>
      </c>
      <c r="J1534" s="42">
        <v>0.20547945200000001</v>
      </c>
      <c r="K1534" s="42">
        <v>0.45205479500000001</v>
      </c>
    </row>
    <row r="1535" spans="1:11" hidden="1">
      <c r="A1535" s="42" t="s">
        <v>1662</v>
      </c>
      <c r="B1535" s="42">
        <v>3</v>
      </c>
      <c r="C1535" s="42">
        <v>157.97999999999999</v>
      </c>
      <c r="D1535" s="43">
        <v>473.94</v>
      </c>
      <c r="E1535" s="44">
        <v>0</v>
      </c>
      <c r="F1535" s="44">
        <v>0.193</v>
      </c>
      <c r="G1535" s="42" t="s">
        <v>5</v>
      </c>
      <c r="H1535" s="42">
        <v>8.2191780000000006E-3</v>
      </c>
      <c r="I1535" s="42">
        <v>0.123287671</v>
      </c>
      <c r="J1535" s="42">
        <v>0.20547945200000001</v>
      </c>
      <c r="K1535" s="42">
        <v>0.45205479500000001</v>
      </c>
    </row>
    <row r="1536" spans="1:11" hidden="1">
      <c r="A1536" s="42" t="s">
        <v>1663</v>
      </c>
      <c r="B1536" s="42">
        <v>3</v>
      </c>
      <c r="C1536" s="42">
        <v>157.97999999999999</v>
      </c>
      <c r="D1536" s="43">
        <v>473.94</v>
      </c>
      <c r="E1536" s="44">
        <v>0</v>
      </c>
      <c r="F1536" s="44">
        <v>0.193</v>
      </c>
      <c r="G1536" s="42" t="s">
        <v>5</v>
      </c>
      <c r="H1536" s="42">
        <v>8.2191780000000006E-3</v>
      </c>
      <c r="I1536" s="42">
        <v>0.123287671</v>
      </c>
      <c r="J1536" s="42">
        <v>0.20547945200000001</v>
      </c>
      <c r="K1536" s="42">
        <v>0.45205479500000001</v>
      </c>
    </row>
    <row r="1537" spans="1:11" hidden="1">
      <c r="A1537" s="42" t="s">
        <v>1664</v>
      </c>
      <c r="B1537" s="42">
        <v>3</v>
      </c>
      <c r="C1537" s="42">
        <v>157.5</v>
      </c>
      <c r="D1537" s="43">
        <v>472.5</v>
      </c>
      <c r="E1537" s="44">
        <v>0</v>
      </c>
      <c r="F1537" s="44">
        <v>0.192</v>
      </c>
      <c r="G1537" s="42" t="s">
        <v>5</v>
      </c>
      <c r="H1537" s="42">
        <v>8.2191780000000006E-3</v>
      </c>
      <c r="I1537" s="42">
        <v>0.123287671</v>
      </c>
      <c r="J1537" s="42">
        <v>0.20547945200000001</v>
      </c>
      <c r="K1537" s="42">
        <v>0.45205479500000001</v>
      </c>
    </row>
    <row r="1538" spans="1:11" hidden="1">
      <c r="A1538" s="42" t="s">
        <v>1665</v>
      </c>
      <c r="B1538" s="42">
        <v>13</v>
      </c>
      <c r="C1538" s="42">
        <v>34.840000000000003</v>
      </c>
      <c r="D1538" s="43">
        <v>452.92</v>
      </c>
      <c r="E1538" s="44">
        <v>0</v>
      </c>
      <c r="F1538" s="44">
        <v>0.192</v>
      </c>
      <c r="G1538" s="42" t="s">
        <v>5</v>
      </c>
      <c r="H1538" s="42">
        <v>3.5616438E-2</v>
      </c>
      <c r="I1538" s="42">
        <v>0.53424657499999995</v>
      </c>
      <c r="J1538" s="42">
        <v>0.890410959</v>
      </c>
      <c r="K1538" s="42">
        <v>1.95890411</v>
      </c>
    </row>
    <row r="1539" spans="1:11" hidden="1">
      <c r="A1539" s="42" t="s">
        <v>1666</v>
      </c>
      <c r="B1539" s="42">
        <v>3</v>
      </c>
      <c r="C1539" s="42">
        <v>150.47999999999999</v>
      </c>
      <c r="D1539" s="43">
        <v>451.44</v>
      </c>
      <c r="E1539" s="44">
        <v>0</v>
      </c>
      <c r="F1539" s="44">
        <v>0.191</v>
      </c>
      <c r="G1539" s="42" t="s">
        <v>5</v>
      </c>
      <c r="H1539" s="42">
        <v>8.2191780000000006E-3</v>
      </c>
      <c r="I1539" s="42">
        <v>0.123287671</v>
      </c>
      <c r="J1539" s="42">
        <v>0.20547945200000001</v>
      </c>
      <c r="K1539" s="42">
        <v>0.45205479500000001</v>
      </c>
    </row>
    <row r="1540" spans="1:11" hidden="1">
      <c r="A1540" s="42" t="s">
        <v>1667</v>
      </c>
      <c r="B1540" s="42">
        <v>13</v>
      </c>
      <c r="C1540" s="42">
        <v>34.58</v>
      </c>
      <c r="D1540" s="43">
        <v>449.54</v>
      </c>
      <c r="E1540" s="44">
        <v>0</v>
      </c>
      <c r="F1540" s="44">
        <v>0.191</v>
      </c>
      <c r="G1540" s="42" t="s">
        <v>5</v>
      </c>
      <c r="H1540" s="42">
        <v>3.5616438E-2</v>
      </c>
      <c r="I1540" s="42">
        <v>0.53424657499999995</v>
      </c>
      <c r="J1540" s="42">
        <v>0.890410959</v>
      </c>
      <c r="K1540" s="42">
        <v>1.95890411</v>
      </c>
    </row>
    <row r="1541" spans="1:11" hidden="1">
      <c r="A1541" s="42" t="s">
        <v>1668</v>
      </c>
      <c r="B1541" s="42">
        <v>10</v>
      </c>
      <c r="C1541" s="42">
        <v>44.95</v>
      </c>
      <c r="D1541" s="43">
        <v>449.5</v>
      </c>
      <c r="E1541" s="44">
        <v>0</v>
      </c>
      <c r="F1541" s="44">
        <v>0.19</v>
      </c>
      <c r="G1541" s="42" t="s">
        <v>5</v>
      </c>
      <c r="H1541" s="42">
        <v>2.739726E-2</v>
      </c>
      <c r="I1541" s="42">
        <v>0.41095890400000001</v>
      </c>
      <c r="J1541" s="42">
        <v>0.68493150700000005</v>
      </c>
      <c r="K1541" s="42">
        <v>1.506849315</v>
      </c>
    </row>
    <row r="1542" spans="1:11" hidden="1">
      <c r="A1542" s="42" t="s">
        <v>1669</v>
      </c>
      <c r="B1542" s="42">
        <v>4</v>
      </c>
      <c r="C1542" s="42">
        <v>111.9</v>
      </c>
      <c r="D1542" s="43">
        <v>447.6</v>
      </c>
      <c r="E1542" s="44">
        <v>0</v>
      </c>
      <c r="F1542" s="44">
        <v>0.19</v>
      </c>
      <c r="G1542" s="42" t="s">
        <v>5</v>
      </c>
      <c r="H1542" s="42">
        <v>1.0958904E-2</v>
      </c>
      <c r="I1542" s="42">
        <v>0.16438356200000001</v>
      </c>
      <c r="J1542" s="42">
        <v>0.27397260299999998</v>
      </c>
      <c r="K1542" s="42">
        <v>0.60273972600000003</v>
      </c>
    </row>
    <row r="1543" spans="1:11" hidden="1">
      <c r="A1543" s="42" t="s">
        <v>1670</v>
      </c>
      <c r="B1543" s="42">
        <v>7</v>
      </c>
      <c r="C1543" s="42">
        <v>63.14</v>
      </c>
      <c r="D1543" s="43">
        <v>441.98</v>
      </c>
      <c r="E1543" s="44">
        <v>0</v>
      </c>
      <c r="F1543" s="44">
        <v>0.189</v>
      </c>
      <c r="G1543" s="42" t="s">
        <v>5</v>
      </c>
      <c r="H1543" s="42">
        <v>1.9178081999999999E-2</v>
      </c>
      <c r="I1543" s="42">
        <v>0.28767123300000003</v>
      </c>
      <c r="J1543" s="42">
        <v>0.47945205499999999</v>
      </c>
      <c r="K1543" s="42">
        <v>1.054794521</v>
      </c>
    </row>
    <row r="1544" spans="1:11" hidden="1">
      <c r="A1544" s="42" t="s">
        <v>1671</v>
      </c>
      <c r="B1544" s="42">
        <v>6</v>
      </c>
      <c r="C1544" s="42">
        <v>73.2</v>
      </c>
      <c r="D1544" s="43">
        <v>439.2</v>
      </c>
      <c r="E1544" s="44">
        <v>0</v>
      </c>
      <c r="F1544" s="44">
        <v>0.189</v>
      </c>
      <c r="G1544" s="42" t="s">
        <v>5</v>
      </c>
      <c r="H1544" s="42">
        <v>1.6438356000000001E-2</v>
      </c>
      <c r="I1544" s="42">
        <v>0.246575342</v>
      </c>
      <c r="J1544" s="42">
        <v>0.41095890400000001</v>
      </c>
      <c r="K1544" s="42">
        <v>0.90410958900000005</v>
      </c>
    </row>
    <row r="1545" spans="1:11" hidden="1">
      <c r="A1545" s="42" t="s">
        <v>1672</v>
      </c>
      <c r="B1545" s="42">
        <v>6</v>
      </c>
      <c r="C1545" s="42">
        <v>72.459999999999994</v>
      </c>
      <c r="D1545" s="43">
        <v>434.76</v>
      </c>
      <c r="E1545" s="44">
        <v>0</v>
      </c>
      <c r="F1545" s="44">
        <v>0.188</v>
      </c>
      <c r="G1545" s="42" t="s">
        <v>5</v>
      </c>
      <c r="H1545" s="42">
        <v>1.6438356000000001E-2</v>
      </c>
      <c r="I1545" s="42">
        <v>0.246575342</v>
      </c>
      <c r="J1545" s="42">
        <v>0.41095890400000001</v>
      </c>
      <c r="K1545" s="42">
        <v>0.90410958900000005</v>
      </c>
    </row>
    <row r="1546" spans="1:11" hidden="1">
      <c r="A1546" s="42" t="s">
        <v>1673</v>
      </c>
      <c r="B1546" s="42">
        <v>8</v>
      </c>
      <c r="C1546" s="42">
        <v>53.35</v>
      </c>
      <c r="D1546" s="43">
        <v>426.8</v>
      </c>
      <c r="E1546" s="44">
        <v>0</v>
      </c>
      <c r="F1546" s="44">
        <v>0.188</v>
      </c>
      <c r="G1546" s="42" t="s">
        <v>5</v>
      </c>
      <c r="H1546" s="42">
        <v>2.1917808E-2</v>
      </c>
      <c r="I1546" s="42">
        <v>0.32876712299999999</v>
      </c>
      <c r="J1546" s="42">
        <v>0.54794520499999999</v>
      </c>
      <c r="K1546" s="42">
        <v>1.2054794520000001</v>
      </c>
    </row>
    <row r="1547" spans="1:11" hidden="1">
      <c r="A1547" s="42" t="s">
        <v>1674</v>
      </c>
      <c r="B1547" s="42">
        <v>5</v>
      </c>
      <c r="C1547" s="42">
        <v>85.15</v>
      </c>
      <c r="D1547" s="43">
        <v>425.75</v>
      </c>
      <c r="E1547" s="44">
        <v>0</v>
      </c>
      <c r="F1547" s="44">
        <v>0.187</v>
      </c>
      <c r="G1547" s="42" t="s">
        <v>5</v>
      </c>
      <c r="H1547" s="42">
        <v>1.369863E-2</v>
      </c>
      <c r="I1547" s="42">
        <v>0.20547945200000001</v>
      </c>
      <c r="J1547" s="42">
        <v>0.34246575299999998</v>
      </c>
      <c r="K1547" s="42">
        <v>0.75342465800000002</v>
      </c>
    </row>
    <row r="1548" spans="1:11" hidden="1">
      <c r="A1548" s="42" t="s">
        <v>1675</v>
      </c>
      <c r="B1548" s="42">
        <v>4</v>
      </c>
      <c r="C1548" s="42">
        <v>103.43</v>
      </c>
      <c r="D1548" s="43">
        <v>413.72</v>
      </c>
      <c r="E1548" s="44">
        <v>0</v>
      </c>
      <c r="F1548" s="44">
        <v>0.187</v>
      </c>
      <c r="G1548" s="42" t="s">
        <v>5</v>
      </c>
      <c r="H1548" s="42">
        <v>1.0958904E-2</v>
      </c>
      <c r="I1548" s="42">
        <v>0.16438356200000001</v>
      </c>
      <c r="J1548" s="42">
        <v>0.27397260299999998</v>
      </c>
      <c r="K1548" s="42">
        <v>0.60273972600000003</v>
      </c>
    </row>
    <row r="1549" spans="1:11" hidden="1">
      <c r="A1549" s="42" t="s">
        <v>1676</v>
      </c>
      <c r="B1549" s="42">
        <v>6</v>
      </c>
      <c r="C1549" s="42">
        <v>68.94</v>
      </c>
      <c r="D1549" s="43">
        <v>413.64</v>
      </c>
      <c r="E1549" s="44">
        <v>0</v>
      </c>
      <c r="F1549" s="44">
        <v>0.186</v>
      </c>
      <c r="G1549" s="42" t="s">
        <v>5</v>
      </c>
      <c r="H1549" s="42">
        <v>1.6438356000000001E-2</v>
      </c>
      <c r="I1549" s="42">
        <v>0.246575342</v>
      </c>
      <c r="J1549" s="42">
        <v>0.41095890400000001</v>
      </c>
      <c r="K1549" s="42">
        <v>0.90410958900000005</v>
      </c>
    </row>
    <row r="1550" spans="1:11" hidden="1">
      <c r="A1550" s="42" t="s">
        <v>1677</v>
      </c>
      <c r="B1550" s="42">
        <v>4</v>
      </c>
      <c r="C1550" s="42">
        <v>102.97</v>
      </c>
      <c r="D1550" s="43">
        <v>411.88</v>
      </c>
      <c r="E1550" s="44">
        <v>0</v>
      </c>
      <c r="F1550" s="44">
        <v>0.186</v>
      </c>
      <c r="G1550" s="42" t="s">
        <v>5</v>
      </c>
      <c r="H1550" s="42">
        <v>1.0958904E-2</v>
      </c>
      <c r="I1550" s="42">
        <v>0.16438356200000001</v>
      </c>
      <c r="J1550" s="42">
        <v>0.27397260299999998</v>
      </c>
      <c r="K1550" s="42">
        <v>0.60273972600000003</v>
      </c>
    </row>
    <row r="1551" spans="1:11" hidden="1">
      <c r="A1551" s="42" t="s">
        <v>1678</v>
      </c>
      <c r="B1551" s="42">
        <v>7</v>
      </c>
      <c r="C1551" s="42">
        <v>58.47</v>
      </c>
      <c r="D1551" s="43">
        <v>409.29</v>
      </c>
      <c r="E1551" s="44">
        <v>0</v>
      </c>
      <c r="F1551" s="44">
        <v>0.185</v>
      </c>
      <c r="G1551" s="42" t="s">
        <v>5</v>
      </c>
      <c r="H1551" s="42">
        <v>1.9178081999999999E-2</v>
      </c>
      <c r="I1551" s="42">
        <v>0.28767123300000003</v>
      </c>
      <c r="J1551" s="42">
        <v>0.47945205499999999</v>
      </c>
      <c r="K1551" s="42">
        <v>1.054794521</v>
      </c>
    </row>
    <row r="1552" spans="1:11" hidden="1">
      <c r="A1552" s="42" t="s">
        <v>1679</v>
      </c>
      <c r="B1552" s="42">
        <v>7</v>
      </c>
      <c r="C1552" s="42">
        <v>58.27</v>
      </c>
      <c r="D1552" s="43">
        <v>407.89</v>
      </c>
      <c r="E1552" s="44">
        <v>0</v>
      </c>
      <c r="F1552" s="44">
        <v>0.185</v>
      </c>
      <c r="G1552" s="42" t="s">
        <v>5</v>
      </c>
      <c r="H1552" s="42">
        <v>1.9178081999999999E-2</v>
      </c>
      <c r="I1552" s="42">
        <v>0.28767123300000003</v>
      </c>
      <c r="J1552" s="42">
        <v>0.47945205499999999</v>
      </c>
      <c r="K1552" s="42">
        <v>1.054794521</v>
      </c>
    </row>
    <row r="1553" spans="1:11" hidden="1">
      <c r="A1553" s="42" t="s">
        <v>1680</v>
      </c>
      <c r="B1553" s="42">
        <v>4</v>
      </c>
      <c r="C1553" s="42">
        <v>101.4</v>
      </c>
      <c r="D1553" s="43">
        <v>405.6</v>
      </c>
      <c r="E1553" s="44">
        <v>0</v>
      </c>
      <c r="F1553" s="44">
        <v>0.184</v>
      </c>
      <c r="G1553" s="42" t="s">
        <v>5</v>
      </c>
      <c r="H1553" s="42">
        <v>1.0958904E-2</v>
      </c>
      <c r="I1553" s="42">
        <v>0.16438356200000001</v>
      </c>
      <c r="J1553" s="42">
        <v>0.27397260299999998</v>
      </c>
      <c r="K1553" s="42">
        <v>0.60273972600000003</v>
      </c>
    </row>
    <row r="1554" spans="1:11" hidden="1">
      <c r="A1554" s="42" t="s">
        <v>1681</v>
      </c>
      <c r="B1554" s="42">
        <v>6</v>
      </c>
      <c r="C1554" s="42">
        <v>67.349999999999994</v>
      </c>
      <c r="D1554" s="43">
        <v>404.1</v>
      </c>
      <c r="E1554" s="44">
        <v>0</v>
      </c>
      <c r="F1554" s="44">
        <v>0.184</v>
      </c>
      <c r="G1554" s="42" t="s">
        <v>5</v>
      </c>
      <c r="H1554" s="42">
        <v>1.6438356000000001E-2</v>
      </c>
      <c r="I1554" s="42">
        <v>0.246575342</v>
      </c>
      <c r="J1554" s="42">
        <v>0.41095890400000001</v>
      </c>
      <c r="K1554" s="42">
        <v>0.90410958900000005</v>
      </c>
    </row>
    <row r="1555" spans="1:11" hidden="1">
      <c r="A1555" s="42" t="s">
        <v>1682</v>
      </c>
      <c r="B1555" s="42">
        <v>2</v>
      </c>
      <c r="C1555" s="42">
        <v>201.32</v>
      </c>
      <c r="D1555" s="43">
        <v>402.64</v>
      </c>
      <c r="E1555" s="44">
        <v>0</v>
      </c>
      <c r="F1555" s="44">
        <v>0.183</v>
      </c>
      <c r="G1555" s="42" t="s">
        <v>5</v>
      </c>
      <c r="H1555" s="42">
        <v>5.4794520000000001E-3</v>
      </c>
      <c r="I1555" s="42">
        <v>8.2191781000000005E-2</v>
      </c>
      <c r="J1555" s="42">
        <v>0.136986301</v>
      </c>
      <c r="K1555" s="42">
        <v>0.30136986300000002</v>
      </c>
    </row>
    <row r="1556" spans="1:11" hidden="1">
      <c r="A1556" s="42" t="s">
        <v>1683</v>
      </c>
      <c r="B1556" s="42">
        <v>8</v>
      </c>
      <c r="C1556" s="42">
        <v>49.82</v>
      </c>
      <c r="D1556" s="43">
        <v>398.56</v>
      </c>
      <c r="E1556" s="44">
        <v>0</v>
      </c>
      <c r="F1556" s="44">
        <v>0.182</v>
      </c>
      <c r="G1556" s="42" t="s">
        <v>5</v>
      </c>
      <c r="H1556" s="42">
        <v>2.1917808E-2</v>
      </c>
      <c r="I1556" s="42">
        <v>0.32876712299999999</v>
      </c>
      <c r="J1556" s="42">
        <v>0.54794520499999999</v>
      </c>
      <c r="K1556" s="42">
        <v>1.2054794520000001</v>
      </c>
    </row>
    <row r="1557" spans="1:11" hidden="1">
      <c r="A1557" s="42" t="s">
        <v>1684</v>
      </c>
      <c r="B1557" s="42">
        <v>12</v>
      </c>
      <c r="C1557" s="42">
        <v>32.83</v>
      </c>
      <c r="D1557" s="43">
        <v>393.96</v>
      </c>
      <c r="E1557" s="44">
        <v>0</v>
      </c>
      <c r="F1557" s="44">
        <v>0.182</v>
      </c>
      <c r="G1557" s="42" t="s">
        <v>5</v>
      </c>
      <c r="H1557" s="42">
        <v>3.2876712000000002E-2</v>
      </c>
      <c r="I1557" s="42">
        <v>0.49315068499999998</v>
      </c>
      <c r="J1557" s="42">
        <v>0.82191780800000003</v>
      </c>
      <c r="K1557" s="42">
        <v>1.8082191780000001</v>
      </c>
    </row>
    <row r="1558" spans="1:11" hidden="1">
      <c r="A1558" s="42" t="s">
        <v>1685</v>
      </c>
      <c r="B1558" s="42">
        <v>3</v>
      </c>
      <c r="C1558" s="42">
        <v>130.63999999999999</v>
      </c>
      <c r="D1558" s="43">
        <v>391.92</v>
      </c>
      <c r="E1558" s="44">
        <v>0</v>
      </c>
      <c r="F1558" s="44">
        <v>0.18099999999999999</v>
      </c>
      <c r="G1558" s="42" t="s">
        <v>5</v>
      </c>
      <c r="H1558" s="42">
        <v>8.2191780000000006E-3</v>
      </c>
      <c r="I1558" s="42">
        <v>0.123287671</v>
      </c>
      <c r="J1558" s="42">
        <v>0.20547945200000001</v>
      </c>
      <c r="K1558" s="42">
        <v>0.45205479500000001</v>
      </c>
    </row>
    <row r="1559" spans="1:11" hidden="1">
      <c r="A1559" s="42" t="s">
        <v>1686</v>
      </c>
      <c r="B1559" s="42">
        <v>3</v>
      </c>
      <c r="C1559" s="42">
        <v>130.63999999999999</v>
      </c>
      <c r="D1559" s="43">
        <v>391.92</v>
      </c>
      <c r="E1559" s="44">
        <v>0</v>
      </c>
      <c r="F1559" s="44">
        <v>0.18099999999999999</v>
      </c>
      <c r="G1559" s="42" t="s">
        <v>5</v>
      </c>
      <c r="H1559" s="42">
        <v>8.2191780000000006E-3</v>
      </c>
      <c r="I1559" s="42">
        <v>0.123287671</v>
      </c>
      <c r="J1559" s="42">
        <v>0.20547945200000001</v>
      </c>
      <c r="K1559" s="42">
        <v>0.45205479500000001</v>
      </c>
    </row>
    <row r="1560" spans="1:11" hidden="1">
      <c r="A1560" s="42" t="s">
        <v>1687</v>
      </c>
      <c r="B1560" s="42">
        <v>6</v>
      </c>
      <c r="C1560" s="42">
        <v>61.75</v>
      </c>
      <c r="D1560" s="43">
        <v>370.5</v>
      </c>
      <c r="E1560" s="44">
        <v>0</v>
      </c>
      <c r="F1560" s="44">
        <v>0.18</v>
      </c>
      <c r="G1560" s="42" t="s">
        <v>5</v>
      </c>
      <c r="H1560" s="42">
        <v>1.6438356000000001E-2</v>
      </c>
      <c r="I1560" s="42">
        <v>0.246575342</v>
      </c>
      <c r="J1560" s="42">
        <v>0.41095890400000001</v>
      </c>
      <c r="K1560" s="42">
        <v>0.90410958900000005</v>
      </c>
    </row>
    <row r="1561" spans="1:11" hidden="1">
      <c r="A1561" s="42" t="s">
        <v>1688</v>
      </c>
      <c r="B1561" s="42">
        <v>7</v>
      </c>
      <c r="C1561" s="42">
        <v>52.6</v>
      </c>
      <c r="D1561" s="43">
        <v>368.2</v>
      </c>
      <c r="E1561" s="44">
        <v>0</v>
      </c>
      <c r="F1561" s="44">
        <v>0.18</v>
      </c>
      <c r="G1561" s="42" t="s">
        <v>5</v>
      </c>
      <c r="H1561" s="42">
        <v>1.9178081999999999E-2</v>
      </c>
      <c r="I1561" s="42">
        <v>0.28767123300000003</v>
      </c>
      <c r="J1561" s="42">
        <v>0.47945205499999999</v>
      </c>
      <c r="K1561" s="42">
        <v>1.054794521</v>
      </c>
    </row>
    <row r="1562" spans="1:11" hidden="1">
      <c r="A1562" s="42" t="s">
        <v>1689</v>
      </c>
      <c r="B1562" s="42">
        <v>5</v>
      </c>
      <c r="C1562" s="42">
        <v>73.150000000000006</v>
      </c>
      <c r="D1562" s="43">
        <v>365.75</v>
      </c>
      <c r="E1562" s="44">
        <v>0</v>
      </c>
      <c r="F1562" s="44">
        <v>0.17899999999999999</v>
      </c>
      <c r="G1562" s="42" t="s">
        <v>5</v>
      </c>
      <c r="H1562" s="42">
        <v>1.369863E-2</v>
      </c>
      <c r="I1562" s="42">
        <v>0.20547945200000001</v>
      </c>
      <c r="J1562" s="42">
        <v>0.34246575299999998</v>
      </c>
      <c r="K1562" s="42">
        <v>0.75342465800000002</v>
      </c>
    </row>
    <row r="1563" spans="1:11" hidden="1">
      <c r="A1563" s="42" t="s">
        <v>1690</v>
      </c>
      <c r="B1563" s="42">
        <v>4</v>
      </c>
      <c r="C1563" s="42">
        <v>90.38</v>
      </c>
      <c r="D1563" s="43">
        <v>361.52</v>
      </c>
      <c r="E1563" s="44">
        <v>0</v>
      </c>
      <c r="F1563" s="44">
        <v>0.17899999999999999</v>
      </c>
      <c r="G1563" s="42" t="s">
        <v>5</v>
      </c>
      <c r="H1563" s="42">
        <v>1.0958904E-2</v>
      </c>
      <c r="I1563" s="42">
        <v>0.16438356200000001</v>
      </c>
      <c r="J1563" s="42">
        <v>0.27397260299999998</v>
      </c>
      <c r="K1563" s="42">
        <v>0.60273972600000003</v>
      </c>
    </row>
    <row r="1564" spans="1:11" hidden="1">
      <c r="A1564" s="42" t="s">
        <v>1691</v>
      </c>
      <c r="B1564" s="42">
        <v>4</v>
      </c>
      <c r="C1564" s="42">
        <v>89.6</v>
      </c>
      <c r="D1564" s="43">
        <v>358.4</v>
      </c>
      <c r="E1564" s="44">
        <v>0</v>
      </c>
      <c r="F1564" s="44">
        <v>0.17799999999999999</v>
      </c>
      <c r="G1564" s="42" t="s">
        <v>5</v>
      </c>
      <c r="H1564" s="42">
        <v>1.0958904E-2</v>
      </c>
      <c r="I1564" s="42">
        <v>0.16438356200000001</v>
      </c>
      <c r="J1564" s="42">
        <v>0.27397260299999998</v>
      </c>
      <c r="K1564" s="42">
        <v>0.60273972600000003</v>
      </c>
    </row>
    <row r="1565" spans="1:11" hidden="1">
      <c r="A1565" s="42" t="s">
        <v>1692</v>
      </c>
      <c r="B1565" s="42">
        <v>8</v>
      </c>
      <c r="C1565" s="42">
        <v>44.24</v>
      </c>
      <c r="D1565" s="43">
        <v>353.92</v>
      </c>
      <c r="E1565" s="44">
        <v>0</v>
      </c>
      <c r="F1565" s="44">
        <v>0.17799999999999999</v>
      </c>
      <c r="G1565" s="42" t="s">
        <v>5</v>
      </c>
      <c r="H1565" s="42">
        <v>2.1917808E-2</v>
      </c>
      <c r="I1565" s="42">
        <v>0.32876712299999999</v>
      </c>
      <c r="J1565" s="42">
        <v>0.54794520499999999</v>
      </c>
      <c r="K1565" s="42">
        <v>1.2054794520000001</v>
      </c>
    </row>
    <row r="1566" spans="1:11" hidden="1">
      <c r="A1566" s="42" t="s">
        <v>1693</v>
      </c>
      <c r="B1566" s="42">
        <v>3</v>
      </c>
      <c r="C1566" s="42">
        <v>116.34</v>
      </c>
      <c r="D1566" s="43">
        <v>349.02</v>
      </c>
      <c r="E1566" s="44">
        <v>0</v>
      </c>
      <c r="F1566" s="44">
        <v>0.17699999999999999</v>
      </c>
      <c r="G1566" s="42" t="s">
        <v>5</v>
      </c>
      <c r="H1566" s="42">
        <v>8.2191780000000006E-3</v>
      </c>
      <c r="I1566" s="42">
        <v>0.123287671</v>
      </c>
      <c r="J1566" s="42">
        <v>0.20547945200000001</v>
      </c>
      <c r="K1566" s="42">
        <v>0.45205479500000001</v>
      </c>
    </row>
    <row r="1567" spans="1:11" hidden="1">
      <c r="A1567" s="42" t="s">
        <v>1694</v>
      </c>
      <c r="B1567" s="42">
        <v>8</v>
      </c>
      <c r="C1567" s="42">
        <v>43.22</v>
      </c>
      <c r="D1567" s="43">
        <v>345.76</v>
      </c>
      <c r="E1567" s="44">
        <v>0</v>
      </c>
      <c r="F1567" s="44">
        <v>0.17699999999999999</v>
      </c>
      <c r="G1567" s="42" t="s">
        <v>5</v>
      </c>
      <c r="H1567" s="42">
        <v>2.1917808E-2</v>
      </c>
      <c r="I1567" s="42">
        <v>0.32876712299999999</v>
      </c>
      <c r="J1567" s="42">
        <v>0.54794520499999999</v>
      </c>
      <c r="K1567" s="42">
        <v>1.2054794520000001</v>
      </c>
    </row>
    <row r="1568" spans="1:11" hidden="1">
      <c r="A1568" s="42" t="s">
        <v>1695</v>
      </c>
      <c r="B1568" s="42">
        <v>1</v>
      </c>
      <c r="C1568" s="42">
        <v>339.88</v>
      </c>
      <c r="D1568" s="43">
        <v>339.88</v>
      </c>
      <c r="E1568" s="44">
        <v>0</v>
      </c>
      <c r="F1568" s="44">
        <v>0.17599999999999999</v>
      </c>
      <c r="G1568" s="42" t="s">
        <v>5</v>
      </c>
      <c r="H1568" s="42">
        <v>2.7397260000000001E-3</v>
      </c>
      <c r="I1568" s="42">
        <v>4.1095890000000003E-2</v>
      </c>
      <c r="J1568" s="42">
        <v>6.8493151000000002E-2</v>
      </c>
      <c r="K1568" s="42">
        <v>0.15068493199999999</v>
      </c>
    </row>
    <row r="1569" spans="1:11" hidden="1">
      <c r="A1569" s="42" t="s">
        <v>1696</v>
      </c>
      <c r="B1569" s="42">
        <v>1</v>
      </c>
      <c r="C1569" s="42">
        <v>338.95</v>
      </c>
      <c r="D1569" s="43">
        <v>338.95</v>
      </c>
      <c r="E1569" s="44">
        <v>0</v>
      </c>
      <c r="F1569" s="44">
        <v>0.17599999999999999</v>
      </c>
      <c r="G1569" s="42" t="s">
        <v>5</v>
      </c>
      <c r="H1569" s="42">
        <v>2.7397260000000001E-3</v>
      </c>
      <c r="I1569" s="42">
        <v>4.1095890000000003E-2</v>
      </c>
      <c r="J1569" s="42">
        <v>6.8493151000000002E-2</v>
      </c>
      <c r="K1569" s="42">
        <v>0.15068493199999999</v>
      </c>
    </row>
    <row r="1570" spans="1:11" hidden="1">
      <c r="A1570" s="42" t="s">
        <v>1697</v>
      </c>
      <c r="B1570" s="42">
        <v>5</v>
      </c>
      <c r="C1570" s="42">
        <v>67.7</v>
      </c>
      <c r="D1570" s="43">
        <v>338.5</v>
      </c>
      <c r="E1570" s="44">
        <v>0</v>
      </c>
      <c r="F1570" s="44">
        <v>0.17499999999999999</v>
      </c>
      <c r="G1570" s="42" t="s">
        <v>5</v>
      </c>
      <c r="H1570" s="42">
        <v>1.369863E-2</v>
      </c>
      <c r="I1570" s="42">
        <v>0.20547945200000001</v>
      </c>
      <c r="J1570" s="42">
        <v>0.34246575299999998</v>
      </c>
      <c r="K1570" s="42">
        <v>0.75342465800000002</v>
      </c>
    </row>
    <row r="1571" spans="1:11" hidden="1">
      <c r="A1571" s="42" t="s">
        <v>1698</v>
      </c>
      <c r="B1571" s="42">
        <v>3</v>
      </c>
      <c r="C1571" s="42">
        <v>112.17</v>
      </c>
      <c r="D1571" s="43">
        <v>336.51</v>
      </c>
      <c r="E1571" s="44">
        <v>0</v>
      </c>
      <c r="F1571" s="44">
        <v>0.17499999999999999</v>
      </c>
      <c r="G1571" s="42" t="s">
        <v>5</v>
      </c>
      <c r="H1571" s="42">
        <v>8.2191780000000006E-3</v>
      </c>
      <c r="I1571" s="42">
        <v>0.123287671</v>
      </c>
      <c r="J1571" s="42">
        <v>0.20547945200000001</v>
      </c>
      <c r="K1571" s="42">
        <v>0.45205479500000001</v>
      </c>
    </row>
    <row r="1572" spans="1:11" hidden="1">
      <c r="A1572" s="42" t="s">
        <v>1699</v>
      </c>
      <c r="B1572" s="42">
        <v>4</v>
      </c>
      <c r="C1572" s="42">
        <v>83.36</v>
      </c>
      <c r="D1572" s="43">
        <v>333.44</v>
      </c>
      <c r="E1572" s="44">
        <v>0</v>
      </c>
      <c r="F1572" s="44">
        <v>0.17399999999999999</v>
      </c>
      <c r="G1572" s="42" t="s">
        <v>5</v>
      </c>
      <c r="H1572" s="42">
        <v>1.0958904E-2</v>
      </c>
      <c r="I1572" s="42">
        <v>0.16438356200000001</v>
      </c>
      <c r="J1572" s="42">
        <v>0.27397260299999998</v>
      </c>
      <c r="K1572" s="42">
        <v>0.60273972600000003</v>
      </c>
    </row>
    <row r="1573" spans="1:11" hidden="1">
      <c r="A1573" s="42" t="s">
        <v>1700</v>
      </c>
      <c r="B1573" s="42">
        <v>1</v>
      </c>
      <c r="C1573" s="42">
        <v>333.22</v>
      </c>
      <c r="D1573" s="43">
        <v>333.22</v>
      </c>
      <c r="E1573" s="44">
        <v>0</v>
      </c>
      <c r="F1573" s="44">
        <v>0.17399999999999999</v>
      </c>
      <c r="G1573" s="42" t="s">
        <v>5</v>
      </c>
      <c r="H1573" s="42">
        <v>2.7397260000000001E-3</v>
      </c>
      <c r="I1573" s="42">
        <v>4.1095890000000003E-2</v>
      </c>
      <c r="J1573" s="42">
        <v>6.8493151000000002E-2</v>
      </c>
      <c r="K1573" s="42">
        <v>0.15068493199999999</v>
      </c>
    </row>
    <row r="1574" spans="1:11" hidden="1">
      <c r="A1574" s="42" t="s">
        <v>1701</v>
      </c>
      <c r="B1574" s="42">
        <v>4</v>
      </c>
      <c r="C1574" s="42">
        <v>81.78</v>
      </c>
      <c r="D1574" s="43">
        <v>327.12</v>
      </c>
      <c r="E1574" s="44">
        <v>0</v>
      </c>
      <c r="F1574" s="44">
        <v>0.17299999999999999</v>
      </c>
      <c r="G1574" s="42" t="s">
        <v>5</v>
      </c>
      <c r="H1574" s="42">
        <v>1.0958904E-2</v>
      </c>
      <c r="I1574" s="42">
        <v>0.16438356200000001</v>
      </c>
      <c r="J1574" s="42">
        <v>0.27397260299999998</v>
      </c>
      <c r="K1574" s="42">
        <v>0.60273972600000003</v>
      </c>
    </row>
    <row r="1575" spans="1:11" hidden="1">
      <c r="A1575" s="42" t="s">
        <v>1702</v>
      </c>
      <c r="B1575" s="42">
        <v>6</v>
      </c>
      <c r="C1575" s="42">
        <v>54.12</v>
      </c>
      <c r="D1575" s="43">
        <v>324.72000000000003</v>
      </c>
      <c r="E1575" s="44">
        <v>0</v>
      </c>
      <c r="F1575" s="44">
        <v>0.17199999999999999</v>
      </c>
      <c r="G1575" s="42" t="s">
        <v>5</v>
      </c>
      <c r="H1575" s="42">
        <v>1.6438356000000001E-2</v>
      </c>
      <c r="I1575" s="42">
        <v>0.246575342</v>
      </c>
      <c r="J1575" s="42">
        <v>0.41095890400000001</v>
      </c>
      <c r="K1575" s="42">
        <v>0.90410958900000005</v>
      </c>
    </row>
    <row r="1576" spans="1:11" hidden="1">
      <c r="A1576" s="42" t="s">
        <v>1703</v>
      </c>
      <c r="B1576" s="42">
        <v>6</v>
      </c>
      <c r="C1576" s="42">
        <v>54.12</v>
      </c>
      <c r="D1576" s="43">
        <v>324.72000000000003</v>
      </c>
      <c r="E1576" s="44">
        <v>0</v>
      </c>
      <c r="F1576" s="44">
        <v>0.17199999999999999</v>
      </c>
      <c r="G1576" s="42" t="s">
        <v>5</v>
      </c>
      <c r="H1576" s="42">
        <v>1.6438356000000001E-2</v>
      </c>
      <c r="I1576" s="42">
        <v>0.246575342</v>
      </c>
      <c r="J1576" s="42">
        <v>0.41095890400000001</v>
      </c>
      <c r="K1576" s="42">
        <v>0.90410958900000005</v>
      </c>
    </row>
    <row r="1577" spans="1:11" hidden="1">
      <c r="A1577" s="42" t="s">
        <v>1704</v>
      </c>
      <c r="B1577" s="42">
        <v>3</v>
      </c>
      <c r="C1577" s="42">
        <v>107.7</v>
      </c>
      <c r="D1577" s="43">
        <v>323.10000000000002</v>
      </c>
      <c r="E1577" s="44">
        <v>0</v>
      </c>
      <c r="F1577" s="44">
        <v>0.17100000000000001</v>
      </c>
      <c r="G1577" s="42" t="s">
        <v>5</v>
      </c>
      <c r="H1577" s="42">
        <v>8.2191780000000006E-3</v>
      </c>
      <c r="I1577" s="42">
        <v>0.123287671</v>
      </c>
      <c r="J1577" s="42">
        <v>0.20547945200000001</v>
      </c>
      <c r="K1577" s="42">
        <v>0.45205479500000001</v>
      </c>
    </row>
    <row r="1578" spans="1:11" hidden="1">
      <c r="A1578" s="42" t="s">
        <v>1705</v>
      </c>
      <c r="B1578" s="42">
        <v>6</v>
      </c>
      <c r="C1578" s="42">
        <v>53.38</v>
      </c>
      <c r="D1578" s="43">
        <v>320.27999999999997</v>
      </c>
      <c r="E1578" s="44">
        <v>0</v>
      </c>
      <c r="F1578" s="44">
        <v>0.17100000000000001</v>
      </c>
      <c r="G1578" s="42" t="s">
        <v>5</v>
      </c>
      <c r="H1578" s="42">
        <v>1.6438356000000001E-2</v>
      </c>
      <c r="I1578" s="42">
        <v>0.246575342</v>
      </c>
      <c r="J1578" s="42">
        <v>0.41095890400000001</v>
      </c>
      <c r="K1578" s="42">
        <v>0.90410958900000005</v>
      </c>
    </row>
    <row r="1579" spans="1:11" hidden="1">
      <c r="A1579" s="42" t="s">
        <v>1706</v>
      </c>
      <c r="B1579" s="42">
        <v>4</v>
      </c>
      <c r="C1579" s="42">
        <v>80</v>
      </c>
      <c r="D1579" s="43">
        <v>320</v>
      </c>
      <c r="E1579" s="44">
        <v>0</v>
      </c>
      <c r="F1579" s="44">
        <v>0.17</v>
      </c>
      <c r="G1579" s="42" t="s">
        <v>5</v>
      </c>
      <c r="H1579" s="42">
        <v>1.0958904E-2</v>
      </c>
      <c r="I1579" s="42">
        <v>0.16438356200000001</v>
      </c>
      <c r="J1579" s="42">
        <v>0.27397260299999998</v>
      </c>
      <c r="K1579" s="42">
        <v>0.60273972600000003</v>
      </c>
    </row>
    <row r="1580" spans="1:11" hidden="1">
      <c r="A1580" s="42" t="s">
        <v>1707</v>
      </c>
      <c r="B1580" s="42">
        <v>7</v>
      </c>
      <c r="C1580" s="42">
        <v>45.44</v>
      </c>
      <c r="D1580" s="43">
        <v>318.08</v>
      </c>
      <c r="E1580" s="44">
        <v>0</v>
      </c>
      <c r="F1580" s="44">
        <v>0.17</v>
      </c>
      <c r="G1580" s="42" t="s">
        <v>5</v>
      </c>
      <c r="H1580" s="42">
        <v>1.9178081999999999E-2</v>
      </c>
      <c r="I1580" s="42">
        <v>0.28767123300000003</v>
      </c>
      <c r="J1580" s="42">
        <v>0.47945205499999999</v>
      </c>
      <c r="K1580" s="42">
        <v>1.054794521</v>
      </c>
    </row>
    <row r="1581" spans="1:11" hidden="1">
      <c r="A1581" s="42" t="s">
        <v>1708</v>
      </c>
      <c r="B1581" s="42">
        <v>7</v>
      </c>
      <c r="C1581" s="42">
        <v>45.03</v>
      </c>
      <c r="D1581" s="43">
        <v>315.20999999999998</v>
      </c>
      <c r="E1581" s="44">
        <v>0</v>
      </c>
      <c r="F1581" s="44">
        <v>0.16900000000000001</v>
      </c>
      <c r="G1581" s="42" t="s">
        <v>5</v>
      </c>
      <c r="H1581" s="42">
        <v>1.9178081999999999E-2</v>
      </c>
      <c r="I1581" s="42">
        <v>0.28767123300000003</v>
      </c>
      <c r="J1581" s="42">
        <v>0.47945205499999999</v>
      </c>
      <c r="K1581" s="42">
        <v>1.054794521</v>
      </c>
    </row>
    <row r="1582" spans="1:11" hidden="1">
      <c r="A1582" s="42" t="s">
        <v>1709</v>
      </c>
      <c r="B1582" s="42">
        <v>2</v>
      </c>
      <c r="C1582" s="42">
        <v>157.5</v>
      </c>
      <c r="D1582" s="43">
        <v>315</v>
      </c>
      <c r="E1582" s="44">
        <v>0</v>
      </c>
      <c r="F1582" s="44">
        <v>0.16800000000000001</v>
      </c>
      <c r="G1582" s="42" t="s">
        <v>5</v>
      </c>
      <c r="H1582" s="42">
        <v>5.4794520000000001E-3</v>
      </c>
      <c r="I1582" s="42">
        <v>8.2191781000000005E-2</v>
      </c>
      <c r="J1582" s="42">
        <v>0.136986301</v>
      </c>
      <c r="K1582" s="42">
        <v>0.30136986300000002</v>
      </c>
    </row>
    <row r="1583" spans="1:11" hidden="1">
      <c r="A1583" s="42" t="s">
        <v>1710</v>
      </c>
      <c r="B1583" s="42">
        <v>2</v>
      </c>
      <c r="C1583" s="42">
        <v>157.5</v>
      </c>
      <c r="D1583" s="43">
        <v>315</v>
      </c>
      <c r="E1583" s="44">
        <v>0</v>
      </c>
      <c r="F1583" s="44">
        <v>0.16800000000000001</v>
      </c>
      <c r="G1583" s="42" t="s">
        <v>5</v>
      </c>
      <c r="H1583" s="42">
        <v>5.4794520000000001E-3</v>
      </c>
      <c r="I1583" s="42">
        <v>8.2191781000000005E-2</v>
      </c>
      <c r="J1583" s="42">
        <v>0.136986301</v>
      </c>
      <c r="K1583" s="42">
        <v>0.30136986300000002</v>
      </c>
    </row>
    <row r="1584" spans="1:11" hidden="1">
      <c r="A1584" s="42" t="s">
        <v>1711</v>
      </c>
      <c r="B1584" s="42">
        <v>4</v>
      </c>
      <c r="C1584" s="42">
        <v>78</v>
      </c>
      <c r="D1584" s="43">
        <v>312</v>
      </c>
      <c r="E1584" s="44">
        <v>0</v>
      </c>
      <c r="F1584" s="44">
        <v>0.16800000000000001</v>
      </c>
      <c r="G1584" s="42" t="s">
        <v>5</v>
      </c>
      <c r="H1584" s="42">
        <v>1.0958904E-2</v>
      </c>
      <c r="I1584" s="42">
        <v>0.16438356200000001</v>
      </c>
      <c r="J1584" s="42">
        <v>0.27397260299999998</v>
      </c>
      <c r="K1584" s="42">
        <v>0.60273972600000003</v>
      </c>
    </row>
    <row r="1585" spans="1:11" hidden="1">
      <c r="A1585" s="42" t="s">
        <v>1712</v>
      </c>
      <c r="B1585" s="42">
        <v>6</v>
      </c>
      <c r="C1585" s="42">
        <v>51.48</v>
      </c>
      <c r="D1585" s="43">
        <v>308.88</v>
      </c>
      <c r="E1585" s="44">
        <v>0</v>
      </c>
      <c r="F1585" s="44">
        <v>0.16700000000000001</v>
      </c>
      <c r="G1585" s="42" t="s">
        <v>5</v>
      </c>
      <c r="H1585" s="42">
        <v>1.6438356000000001E-2</v>
      </c>
      <c r="I1585" s="42">
        <v>0.246575342</v>
      </c>
      <c r="J1585" s="42">
        <v>0.41095890400000001</v>
      </c>
      <c r="K1585" s="42">
        <v>0.90410958900000005</v>
      </c>
    </row>
    <row r="1586" spans="1:11" hidden="1">
      <c r="A1586" s="42" t="s">
        <v>1713</v>
      </c>
      <c r="B1586" s="42">
        <v>2</v>
      </c>
      <c r="C1586" s="42">
        <v>153.94999999999999</v>
      </c>
      <c r="D1586" s="43">
        <v>307.89999999999998</v>
      </c>
      <c r="E1586" s="44">
        <v>0</v>
      </c>
      <c r="F1586" s="44">
        <v>0.16700000000000001</v>
      </c>
      <c r="G1586" s="42" t="s">
        <v>5</v>
      </c>
      <c r="H1586" s="42">
        <v>5.4794520000000001E-3</v>
      </c>
      <c r="I1586" s="42">
        <v>8.2191781000000005E-2</v>
      </c>
      <c r="J1586" s="42">
        <v>0.136986301</v>
      </c>
      <c r="K1586" s="42">
        <v>0.30136986300000002</v>
      </c>
    </row>
    <row r="1587" spans="1:11" hidden="1">
      <c r="A1587" s="42" t="s">
        <v>1714</v>
      </c>
      <c r="B1587" s="42">
        <v>4</v>
      </c>
      <c r="C1587" s="42">
        <v>76.41</v>
      </c>
      <c r="D1587" s="43">
        <v>305.64</v>
      </c>
      <c r="E1587" s="44">
        <v>0</v>
      </c>
      <c r="F1587" s="44">
        <v>0.16600000000000001</v>
      </c>
      <c r="G1587" s="42" t="s">
        <v>5</v>
      </c>
      <c r="H1587" s="42">
        <v>1.0958904E-2</v>
      </c>
      <c r="I1587" s="42">
        <v>0.16438356200000001</v>
      </c>
      <c r="J1587" s="42">
        <v>0.27397260299999998</v>
      </c>
      <c r="K1587" s="42">
        <v>0.60273972600000003</v>
      </c>
    </row>
    <row r="1588" spans="1:11" hidden="1">
      <c r="A1588" s="42" t="s">
        <v>1715</v>
      </c>
      <c r="B1588" s="42">
        <v>5</v>
      </c>
      <c r="C1588" s="42">
        <v>61.04</v>
      </c>
      <c r="D1588" s="43">
        <v>305.2</v>
      </c>
      <c r="E1588" s="44">
        <v>0</v>
      </c>
      <c r="F1588" s="44">
        <v>0.16600000000000001</v>
      </c>
      <c r="G1588" s="42" t="s">
        <v>5</v>
      </c>
      <c r="H1588" s="42">
        <v>1.369863E-2</v>
      </c>
      <c r="I1588" s="42">
        <v>0.20547945200000001</v>
      </c>
      <c r="J1588" s="42">
        <v>0.34246575299999998</v>
      </c>
      <c r="K1588" s="42">
        <v>0.75342465800000002</v>
      </c>
    </row>
    <row r="1589" spans="1:11" hidden="1">
      <c r="A1589" s="42" t="s">
        <v>1716</v>
      </c>
      <c r="B1589" s="42">
        <v>1</v>
      </c>
      <c r="C1589" s="42">
        <v>304.83</v>
      </c>
      <c r="D1589" s="43">
        <v>304.83</v>
      </c>
      <c r="E1589" s="44">
        <v>0</v>
      </c>
      <c r="F1589" s="44">
        <v>0.16400000000000001</v>
      </c>
      <c r="G1589" s="42" t="s">
        <v>5</v>
      </c>
      <c r="H1589" s="42">
        <v>2.7397260000000001E-3</v>
      </c>
      <c r="I1589" s="42">
        <v>4.1095890000000003E-2</v>
      </c>
      <c r="J1589" s="42">
        <v>6.8493151000000002E-2</v>
      </c>
      <c r="K1589" s="42">
        <v>0.15068493199999999</v>
      </c>
    </row>
    <row r="1590" spans="1:11" hidden="1">
      <c r="A1590" s="42" t="s">
        <v>1717</v>
      </c>
      <c r="B1590" s="42">
        <v>1</v>
      </c>
      <c r="C1590" s="42">
        <v>304.83</v>
      </c>
      <c r="D1590" s="43">
        <v>304.83</v>
      </c>
      <c r="E1590" s="44">
        <v>0</v>
      </c>
      <c r="F1590" s="44">
        <v>0.16400000000000001</v>
      </c>
      <c r="G1590" s="42" t="s">
        <v>5</v>
      </c>
      <c r="H1590" s="42">
        <v>2.7397260000000001E-3</v>
      </c>
      <c r="I1590" s="42">
        <v>4.1095890000000003E-2</v>
      </c>
      <c r="J1590" s="42">
        <v>6.8493151000000002E-2</v>
      </c>
      <c r="K1590" s="42">
        <v>0.15068493199999999</v>
      </c>
    </row>
    <row r="1591" spans="1:11" hidden="1">
      <c r="A1591" s="42" t="s">
        <v>1718</v>
      </c>
      <c r="B1591" s="42">
        <v>1</v>
      </c>
      <c r="C1591" s="42">
        <v>304.83</v>
      </c>
      <c r="D1591" s="43">
        <v>304.83</v>
      </c>
      <c r="E1591" s="44">
        <v>0</v>
      </c>
      <c r="F1591" s="44">
        <v>0.16400000000000001</v>
      </c>
      <c r="G1591" s="42" t="s">
        <v>5</v>
      </c>
      <c r="H1591" s="42">
        <v>2.7397260000000001E-3</v>
      </c>
      <c r="I1591" s="42">
        <v>4.1095890000000003E-2</v>
      </c>
      <c r="J1591" s="42">
        <v>6.8493151000000002E-2</v>
      </c>
      <c r="K1591" s="42">
        <v>0.15068493199999999</v>
      </c>
    </row>
    <row r="1592" spans="1:11" hidden="1">
      <c r="A1592" s="42" t="s">
        <v>1719</v>
      </c>
      <c r="B1592" s="42">
        <v>5</v>
      </c>
      <c r="C1592" s="42">
        <v>60.45</v>
      </c>
      <c r="D1592" s="43">
        <v>302.25</v>
      </c>
      <c r="E1592" s="44">
        <v>0</v>
      </c>
      <c r="F1592" s="44">
        <v>0.16400000000000001</v>
      </c>
      <c r="G1592" s="42" t="s">
        <v>5</v>
      </c>
      <c r="H1592" s="42">
        <v>1.369863E-2</v>
      </c>
      <c r="I1592" s="42">
        <v>0.20547945200000001</v>
      </c>
      <c r="J1592" s="42">
        <v>0.34246575299999998</v>
      </c>
      <c r="K1592" s="42">
        <v>0.75342465800000002</v>
      </c>
    </row>
    <row r="1593" spans="1:11" hidden="1">
      <c r="A1593" s="42" t="s">
        <v>1720</v>
      </c>
      <c r="B1593" s="42">
        <v>2</v>
      </c>
      <c r="C1593" s="42">
        <v>150.46</v>
      </c>
      <c r="D1593" s="43">
        <v>300.92</v>
      </c>
      <c r="E1593" s="44">
        <v>0</v>
      </c>
      <c r="F1593" s="44">
        <v>0.16200000000000001</v>
      </c>
      <c r="G1593" s="42" t="s">
        <v>5</v>
      </c>
      <c r="H1593" s="42">
        <v>5.4794520000000001E-3</v>
      </c>
      <c r="I1593" s="42">
        <v>8.2191781000000005E-2</v>
      </c>
      <c r="J1593" s="42">
        <v>0.136986301</v>
      </c>
      <c r="K1593" s="42">
        <v>0.30136986300000002</v>
      </c>
    </row>
    <row r="1594" spans="1:11" hidden="1">
      <c r="A1594" s="42" t="s">
        <v>1721</v>
      </c>
      <c r="B1594" s="42">
        <v>2</v>
      </c>
      <c r="C1594" s="42">
        <v>150.46</v>
      </c>
      <c r="D1594" s="43">
        <v>300.92</v>
      </c>
      <c r="E1594" s="44">
        <v>0</v>
      </c>
      <c r="F1594" s="44">
        <v>0.16200000000000001</v>
      </c>
      <c r="G1594" s="42" t="s">
        <v>5</v>
      </c>
      <c r="H1594" s="42">
        <v>5.4794520000000001E-3</v>
      </c>
      <c r="I1594" s="42">
        <v>8.2191781000000005E-2</v>
      </c>
      <c r="J1594" s="42">
        <v>0.136986301</v>
      </c>
      <c r="K1594" s="42">
        <v>0.30136986300000002</v>
      </c>
    </row>
    <row r="1595" spans="1:11" hidden="1">
      <c r="A1595" s="42" t="s">
        <v>1722</v>
      </c>
      <c r="B1595" s="42">
        <v>2</v>
      </c>
      <c r="C1595" s="42">
        <v>150.11000000000001</v>
      </c>
      <c r="D1595" s="43">
        <v>300.22000000000003</v>
      </c>
      <c r="E1595" s="44">
        <v>0</v>
      </c>
      <c r="F1595" s="44">
        <v>0.16200000000000001</v>
      </c>
      <c r="G1595" s="42" t="s">
        <v>5</v>
      </c>
      <c r="H1595" s="42">
        <v>5.4794520000000001E-3</v>
      </c>
      <c r="I1595" s="42">
        <v>8.2191781000000005E-2</v>
      </c>
      <c r="J1595" s="42">
        <v>0.136986301</v>
      </c>
      <c r="K1595" s="42">
        <v>0.30136986300000002</v>
      </c>
    </row>
    <row r="1596" spans="1:11" hidden="1">
      <c r="A1596" s="42" t="s">
        <v>1723</v>
      </c>
      <c r="B1596" s="42">
        <v>2</v>
      </c>
      <c r="C1596" s="42">
        <v>150.1</v>
      </c>
      <c r="D1596" s="43">
        <v>300.2</v>
      </c>
      <c r="E1596" s="44">
        <v>0</v>
      </c>
      <c r="F1596" s="44">
        <v>0.161</v>
      </c>
      <c r="G1596" s="42" t="s">
        <v>5</v>
      </c>
      <c r="H1596" s="42">
        <v>5.4794520000000001E-3</v>
      </c>
      <c r="I1596" s="42">
        <v>8.2191781000000005E-2</v>
      </c>
      <c r="J1596" s="42">
        <v>0.136986301</v>
      </c>
      <c r="K1596" s="42">
        <v>0.30136986300000002</v>
      </c>
    </row>
    <row r="1597" spans="1:11" hidden="1">
      <c r="A1597" s="42" t="s">
        <v>1724</v>
      </c>
      <c r="B1597" s="42">
        <v>1</v>
      </c>
      <c r="C1597" s="42">
        <v>298.85000000000002</v>
      </c>
      <c r="D1597" s="43">
        <v>298.85000000000002</v>
      </c>
      <c r="E1597" s="44">
        <v>0</v>
      </c>
      <c r="F1597" s="44">
        <v>0.16</v>
      </c>
      <c r="G1597" s="42" t="s">
        <v>5</v>
      </c>
      <c r="H1597" s="42">
        <v>2.7397260000000001E-3</v>
      </c>
      <c r="I1597" s="42">
        <v>4.1095890000000003E-2</v>
      </c>
      <c r="J1597" s="42">
        <v>6.8493151000000002E-2</v>
      </c>
      <c r="K1597" s="42">
        <v>0.15068493199999999</v>
      </c>
    </row>
    <row r="1598" spans="1:11" hidden="1">
      <c r="A1598" s="42" t="s">
        <v>1725</v>
      </c>
      <c r="B1598" s="42">
        <v>1</v>
      </c>
      <c r="C1598" s="42">
        <v>298.85000000000002</v>
      </c>
      <c r="D1598" s="43">
        <v>298.85000000000002</v>
      </c>
      <c r="E1598" s="44">
        <v>0</v>
      </c>
      <c r="F1598" s="44">
        <v>0.16</v>
      </c>
      <c r="G1598" s="42" t="s">
        <v>5</v>
      </c>
      <c r="H1598" s="42">
        <v>2.7397260000000001E-3</v>
      </c>
      <c r="I1598" s="42">
        <v>4.1095890000000003E-2</v>
      </c>
      <c r="J1598" s="42">
        <v>6.8493151000000002E-2</v>
      </c>
      <c r="K1598" s="42">
        <v>0.15068493199999999</v>
      </c>
    </row>
    <row r="1599" spans="1:11" hidden="1">
      <c r="A1599" s="42" t="s">
        <v>1726</v>
      </c>
      <c r="B1599" s="42">
        <v>6</v>
      </c>
      <c r="C1599" s="42">
        <v>49.68</v>
      </c>
      <c r="D1599" s="43">
        <v>298.08</v>
      </c>
      <c r="E1599" s="44">
        <v>0</v>
      </c>
      <c r="F1599" s="44">
        <v>0.16</v>
      </c>
      <c r="G1599" s="42" t="s">
        <v>5</v>
      </c>
      <c r="H1599" s="42">
        <v>1.6438356000000001E-2</v>
      </c>
      <c r="I1599" s="42">
        <v>0.246575342</v>
      </c>
      <c r="J1599" s="42">
        <v>0.41095890400000001</v>
      </c>
      <c r="K1599" s="42">
        <v>0.90410958900000005</v>
      </c>
    </row>
    <row r="1600" spans="1:11" hidden="1">
      <c r="A1600" s="42" t="s">
        <v>1727</v>
      </c>
      <c r="B1600" s="42">
        <v>3</v>
      </c>
      <c r="C1600" s="42">
        <v>99.09</v>
      </c>
      <c r="D1600" s="43">
        <v>297.27</v>
      </c>
      <c r="E1600" s="44">
        <v>0</v>
      </c>
      <c r="F1600" s="44">
        <v>0.159</v>
      </c>
      <c r="G1600" s="42" t="s">
        <v>5</v>
      </c>
      <c r="H1600" s="42">
        <v>8.2191780000000006E-3</v>
      </c>
      <c r="I1600" s="42">
        <v>0.123287671</v>
      </c>
      <c r="J1600" s="42">
        <v>0.20547945200000001</v>
      </c>
      <c r="K1600" s="42">
        <v>0.45205479500000001</v>
      </c>
    </row>
    <row r="1601" spans="1:11" hidden="1">
      <c r="A1601" s="42" t="s">
        <v>1728</v>
      </c>
      <c r="B1601" s="42">
        <v>3</v>
      </c>
      <c r="C1601" s="42">
        <v>97.98</v>
      </c>
      <c r="D1601" s="43">
        <v>293.94</v>
      </c>
      <c r="E1601" s="44">
        <v>0</v>
      </c>
      <c r="F1601" s="44">
        <v>0.158</v>
      </c>
      <c r="G1601" s="42" t="s">
        <v>5</v>
      </c>
      <c r="H1601" s="42">
        <v>8.2191780000000006E-3</v>
      </c>
      <c r="I1601" s="42">
        <v>0.123287671</v>
      </c>
      <c r="J1601" s="42">
        <v>0.20547945200000001</v>
      </c>
      <c r="K1601" s="42">
        <v>0.45205479500000001</v>
      </c>
    </row>
    <row r="1602" spans="1:11" hidden="1">
      <c r="A1602" s="42" t="s">
        <v>1729</v>
      </c>
      <c r="B1602" s="42">
        <v>3</v>
      </c>
      <c r="C1602" s="42">
        <v>97.98</v>
      </c>
      <c r="D1602" s="43">
        <v>293.94</v>
      </c>
      <c r="E1602" s="44">
        <v>0</v>
      </c>
      <c r="F1602" s="44">
        <v>0.158</v>
      </c>
      <c r="G1602" s="42" t="s">
        <v>5</v>
      </c>
      <c r="H1602" s="42">
        <v>8.2191780000000006E-3</v>
      </c>
      <c r="I1602" s="42">
        <v>0.123287671</v>
      </c>
      <c r="J1602" s="42">
        <v>0.20547945200000001</v>
      </c>
      <c r="K1602" s="42">
        <v>0.45205479500000001</v>
      </c>
    </row>
    <row r="1603" spans="1:11" hidden="1">
      <c r="A1603" s="42" t="s">
        <v>1730</v>
      </c>
      <c r="B1603" s="42">
        <v>3</v>
      </c>
      <c r="C1603" s="42">
        <v>97.98</v>
      </c>
      <c r="D1603" s="43">
        <v>293.94</v>
      </c>
      <c r="E1603" s="44">
        <v>0</v>
      </c>
      <c r="F1603" s="44">
        <v>0.158</v>
      </c>
      <c r="G1603" s="42" t="s">
        <v>5</v>
      </c>
      <c r="H1603" s="42">
        <v>8.2191780000000006E-3</v>
      </c>
      <c r="I1603" s="42">
        <v>0.123287671</v>
      </c>
      <c r="J1603" s="42">
        <v>0.20547945200000001</v>
      </c>
      <c r="K1603" s="42">
        <v>0.45205479500000001</v>
      </c>
    </row>
    <row r="1604" spans="1:11" hidden="1">
      <c r="A1604" s="42" t="s">
        <v>1731</v>
      </c>
      <c r="B1604" s="42">
        <v>2</v>
      </c>
      <c r="C1604" s="42">
        <v>146.96</v>
      </c>
      <c r="D1604" s="43">
        <v>293.92</v>
      </c>
      <c r="E1604" s="44">
        <v>0</v>
      </c>
      <c r="F1604" s="44">
        <v>0.157</v>
      </c>
      <c r="G1604" s="42" t="s">
        <v>5</v>
      </c>
      <c r="H1604" s="42">
        <v>5.4794520000000001E-3</v>
      </c>
      <c r="I1604" s="42">
        <v>8.2191781000000005E-2</v>
      </c>
      <c r="J1604" s="42">
        <v>0.136986301</v>
      </c>
      <c r="K1604" s="42">
        <v>0.30136986300000002</v>
      </c>
    </row>
    <row r="1605" spans="1:11" hidden="1">
      <c r="A1605" s="42" t="s">
        <v>1732</v>
      </c>
      <c r="B1605" s="42">
        <v>2</v>
      </c>
      <c r="C1605" s="42">
        <v>146.69999999999999</v>
      </c>
      <c r="D1605" s="43">
        <v>293.39999999999998</v>
      </c>
      <c r="E1605" s="44">
        <v>0</v>
      </c>
      <c r="F1605" s="44">
        <v>0.157</v>
      </c>
      <c r="G1605" s="42" t="s">
        <v>5</v>
      </c>
      <c r="H1605" s="42">
        <v>5.4794520000000001E-3</v>
      </c>
      <c r="I1605" s="42">
        <v>8.2191781000000005E-2</v>
      </c>
      <c r="J1605" s="42">
        <v>0.136986301</v>
      </c>
      <c r="K1605" s="42">
        <v>0.30136986300000002</v>
      </c>
    </row>
    <row r="1606" spans="1:11" hidden="1">
      <c r="A1606" s="42" t="s">
        <v>1733</v>
      </c>
      <c r="B1606" s="42">
        <v>2</v>
      </c>
      <c r="C1606" s="42">
        <v>146.26</v>
      </c>
      <c r="D1606" s="43">
        <v>292.52</v>
      </c>
      <c r="E1606" s="44">
        <v>0</v>
      </c>
      <c r="F1606" s="44">
        <v>0.156</v>
      </c>
      <c r="G1606" s="42" t="s">
        <v>5</v>
      </c>
      <c r="H1606" s="42">
        <v>5.4794520000000001E-3</v>
      </c>
      <c r="I1606" s="42">
        <v>8.2191781000000005E-2</v>
      </c>
      <c r="J1606" s="42">
        <v>0.136986301</v>
      </c>
      <c r="K1606" s="42">
        <v>0.30136986300000002</v>
      </c>
    </row>
    <row r="1607" spans="1:11" hidden="1">
      <c r="A1607" s="42" t="s">
        <v>1734</v>
      </c>
      <c r="B1607" s="42">
        <v>2</v>
      </c>
      <c r="C1607" s="42">
        <v>146.26</v>
      </c>
      <c r="D1607" s="43">
        <v>292.52</v>
      </c>
      <c r="E1607" s="44">
        <v>0</v>
      </c>
      <c r="F1607" s="44">
        <v>0.156</v>
      </c>
      <c r="G1607" s="42" t="s">
        <v>5</v>
      </c>
      <c r="H1607" s="42">
        <v>5.4794520000000001E-3</v>
      </c>
      <c r="I1607" s="42">
        <v>8.2191781000000005E-2</v>
      </c>
      <c r="J1607" s="42">
        <v>0.136986301</v>
      </c>
      <c r="K1607" s="42">
        <v>0.30136986300000002</v>
      </c>
    </row>
    <row r="1608" spans="1:11" hidden="1">
      <c r="A1608" s="42" t="s">
        <v>1735</v>
      </c>
      <c r="B1608" s="42">
        <v>3</v>
      </c>
      <c r="C1608" s="42">
        <v>96.35</v>
      </c>
      <c r="D1608" s="43">
        <v>289.05</v>
      </c>
      <c r="E1608" s="44">
        <v>0</v>
      </c>
      <c r="F1608" s="44">
        <v>0.155</v>
      </c>
      <c r="G1608" s="42" t="s">
        <v>5</v>
      </c>
      <c r="H1608" s="42">
        <v>8.2191780000000006E-3</v>
      </c>
      <c r="I1608" s="42">
        <v>0.123287671</v>
      </c>
      <c r="J1608" s="42">
        <v>0.20547945200000001</v>
      </c>
      <c r="K1608" s="42">
        <v>0.45205479500000001</v>
      </c>
    </row>
    <row r="1609" spans="1:11" hidden="1">
      <c r="A1609" s="42" t="s">
        <v>1736</v>
      </c>
      <c r="B1609" s="42">
        <v>2</v>
      </c>
      <c r="C1609" s="42">
        <v>138.56</v>
      </c>
      <c r="D1609" s="43">
        <v>277.12</v>
      </c>
      <c r="E1609" s="44">
        <v>0</v>
      </c>
      <c r="F1609" s="44">
        <v>0.155</v>
      </c>
      <c r="G1609" s="42" t="s">
        <v>5</v>
      </c>
      <c r="H1609" s="42">
        <v>5.4794520000000001E-3</v>
      </c>
      <c r="I1609" s="42">
        <v>8.2191781000000005E-2</v>
      </c>
      <c r="J1609" s="42">
        <v>0.136986301</v>
      </c>
      <c r="K1609" s="42">
        <v>0.30136986300000002</v>
      </c>
    </row>
    <row r="1610" spans="1:11" hidden="1">
      <c r="A1610" s="42" t="s">
        <v>1737</v>
      </c>
      <c r="B1610" s="42">
        <v>4</v>
      </c>
      <c r="C1610" s="42">
        <v>68.680000000000007</v>
      </c>
      <c r="D1610" s="43">
        <v>274.72000000000003</v>
      </c>
      <c r="E1610" s="44">
        <v>0</v>
      </c>
      <c r="F1610" s="44">
        <v>0.154</v>
      </c>
      <c r="G1610" s="42" t="s">
        <v>5</v>
      </c>
      <c r="H1610" s="42">
        <v>1.0958904E-2</v>
      </c>
      <c r="I1610" s="42">
        <v>0.16438356200000001</v>
      </c>
      <c r="J1610" s="42">
        <v>0.27397260299999998</v>
      </c>
      <c r="K1610" s="42">
        <v>0.60273972600000003</v>
      </c>
    </row>
    <row r="1611" spans="1:11" hidden="1">
      <c r="A1611" s="42" t="s">
        <v>1738</v>
      </c>
      <c r="B1611" s="42">
        <v>2</v>
      </c>
      <c r="C1611" s="42">
        <v>135.41999999999999</v>
      </c>
      <c r="D1611" s="43">
        <v>270.83999999999997</v>
      </c>
      <c r="E1611" s="44">
        <v>0</v>
      </c>
      <c r="F1611" s="44">
        <v>0.153</v>
      </c>
      <c r="G1611" s="42" t="s">
        <v>5</v>
      </c>
      <c r="H1611" s="42">
        <v>5.4794520000000001E-3</v>
      </c>
      <c r="I1611" s="42">
        <v>8.2191781000000005E-2</v>
      </c>
      <c r="J1611" s="42">
        <v>0.136986301</v>
      </c>
      <c r="K1611" s="42">
        <v>0.30136986300000002</v>
      </c>
    </row>
    <row r="1612" spans="1:11" hidden="1">
      <c r="A1612" s="42" t="s">
        <v>1739</v>
      </c>
      <c r="B1612" s="42">
        <v>2</v>
      </c>
      <c r="C1612" s="42">
        <v>135.41999999999999</v>
      </c>
      <c r="D1612" s="43">
        <v>270.83999999999997</v>
      </c>
      <c r="E1612" s="44">
        <v>0</v>
      </c>
      <c r="F1612" s="44">
        <v>0.153</v>
      </c>
      <c r="G1612" s="42" t="s">
        <v>5</v>
      </c>
      <c r="H1612" s="42">
        <v>5.4794520000000001E-3</v>
      </c>
      <c r="I1612" s="42">
        <v>8.2191781000000005E-2</v>
      </c>
      <c r="J1612" s="42">
        <v>0.136986301</v>
      </c>
      <c r="K1612" s="42">
        <v>0.30136986300000002</v>
      </c>
    </row>
    <row r="1613" spans="1:11" hidden="1">
      <c r="A1613" s="42" t="s">
        <v>1740</v>
      </c>
      <c r="B1613" s="42">
        <v>3</v>
      </c>
      <c r="C1613" s="42">
        <v>87.51</v>
      </c>
      <c r="D1613" s="43">
        <v>262.52999999999997</v>
      </c>
      <c r="E1613" s="44">
        <v>0</v>
      </c>
      <c r="F1613" s="44">
        <v>0.152</v>
      </c>
      <c r="G1613" s="42" t="s">
        <v>5</v>
      </c>
      <c r="H1613" s="42">
        <v>8.2191780000000006E-3</v>
      </c>
      <c r="I1613" s="42">
        <v>0.123287671</v>
      </c>
      <c r="J1613" s="42">
        <v>0.20547945200000001</v>
      </c>
      <c r="K1613" s="42">
        <v>0.45205479500000001</v>
      </c>
    </row>
    <row r="1614" spans="1:11" hidden="1">
      <c r="A1614" s="42" t="s">
        <v>1741</v>
      </c>
      <c r="B1614" s="42">
        <v>2</v>
      </c>
      <c r="C1614" s="42">
        <v>130.86000000000001</v>
      </c>
      <c r="D1614" s="43">
        <v>261.72000000000003</v>
      </c>
      <c r="E1614" s="44">
        <v>0</v>
      </c>
      <c r="F1614" s="44">
        <v>0.152</v>
      </c>
      <c r="G1614" s="42" t="s">
        <v>5</v>
      </c>
      <c r="H1614" s="42">
        <v>5.4794520000000001E-3</v>
      </c>
      <c r="I1614" s="42">
        <v>8.2191781000000005E-2</v>
      </c>
      <c r="J1614" s="42">
        <v>0.136986301</v>
      </c>
      <c r="K1614" s="42">
        <v>0.30136986300000002</v>
      </c>
    </row>
    <row r="1615" spans="1:11" hidden="1">
      <c r="A1615" s="42" t="s">
        <v>1742</v>
      </c>
      <c r="B1615" s="42">
        <v>1</v>
      </c>
      <c r="C1615" s="42">
        <v>259.74</v>
      </c>
      <c r="D1615" s="43">
        <v>259.74</v>
      </c>
      <c r="E1615" s="44">
        <v>0</v>
      </c>
      <c r="F1615" s="44">
        <v>0.151</v>
      </c>
      <c r="G1615" s="42" t="s">
        <v>5</v>
      </c>
      <c r="H1615" s="42">
        <v>2.7397260000000001E-3</v>
      </c>
      <c r="I1615" s="42">
        <v>4.1095890000000003E-2</v>
      </c>
      <c r="J1615" s="42">
        <v>6.8493151000000002E-2</v>
      </c>
      <c r="K1615" s="42">
        <v>0.15068493199999999</v>
      </c>
    </row>
    <row r="1616" spans="1:11" hidden="1">
      <c r="A1616" s="42" t="s">
        <v>1743</v>
      </c>
      <c r="B1616" s="42">
        <v>3</v>
      </c>
      <c r="C1616" s="42">
        <v>86.08</v>
      </c>
      <c r="D1616" s="43">
        <v>258.24</v>
      </c>
      <c r="E1616" s="44">
        <v>0</v>
      </c>
      <c r="F1616" s="44">
        <v>0.151</v>
      </c>
      <c r="G1616" s="42" t="s">
        <v>5</v>
      </c>
      <c r="H1616" s="42">
        <v>8.2191780000000006E-3</v>
      </c>
      <c r="I1616" s="42">
        <v>0.123287671</v>
      </c>
      <c r="J1616" s="42">
        <v>0.20547945200000001</v>
      </c>
      <c r="K1616" s="42">
        <v>0.45205479500000001</v>
      </c>
    </row>
    <row r="1617" spans="1:11" hidden="1">
      <c r="A1617" s="42" t="s">
        <v>1744</v>
      </c>
      <c r="B1617" s="42">
        <v>4</v>
      </c>
      <c r="C1617" s="42">
        <v>63.4</v>
      </c>
      <c r="D1617" s="43">
        <v>253.6</v>
      </c>
      <c r="E1617" s="44">
        <v>0</v>
      </c>
      <c r="F1617" s="44">
        <v>0.15</v>
      </c>
      <c r="G1617" s="42" t="s">
        <v>5</v>
      </c>
      <c r="H1617" s="42">
        <v>1.0958904E-2</v>
      </c>
      <c r="I1617" s="42">
        <v>0.16438356200000001</v>
      </c>
      <c r="J1617" s="42">
        <v>0.27397260299999998</v>
      </c>
      <c r="K1617" s="42">
        <v>0.60273972600000003</v>
      </c>
    </row>
    <row r="1618" spans="1:11" hidden="1">
      <c r="A1618" s="42" t="s">
        <v>1745</v>
      </c>
      <c r="B1618" s="42">
        <v>9</v>
      </c>
      <c r="C1618" s="42">
        <v>28.16</v>
      </c>
      <c r="D1618" s="43">
        <v>253.44</v>
      </c>
      <c r="E1618" s="44">
        <v>0</v>
      </c>
      <c r="F1618" s="44">
        <v>0.15</v>
      </c>
      <c r="G1618" s="42" t="s">
        <v>5</v>
      </c>
      <c r="H1618" s="42">
        <v>2.4657533999999998E-2</v>
      </c>
      <c r="I1618" s="42">
        <v>0.36986301399999999</v>
      </c>
      <c r="J1618" s="42">
        <v>0.61643835599999997</v>
      </c>
      <c r="K1618" s="42">
        <v>1.3561643839999999</v>
      </c>
    </row>
    <row r="1619" spans="1:11" hidden="1">
      <c r="A1619" s="42" t="s">
        <v>1746</v>
      </c>
      <c r="B1619" s="42">
        <v>1</v>
      </c>
      <c r="C1619" s="42">
        <v>250.24</v>
      </c>
      <c r="D1619" s="43">
        <v>250.24</v>
      </c>
      <c r="E1619" s="44">
        <v>0</v>
      </c>
      <c r="F1619" s="44">
        <v>0.14899999999999999</v>
      </c>
      <c r="G1619" s="42" t="s">
        <v>5</v>
      </c>
      <c r="H1619" s="42">
        <v>2.7397260000000001E-3</v>
      </c>
      <c r="I1619" s="42">
        <v>4.1095890000000003E-2</v>
      </c>
      <c r="J1619" s="42">
        <v>6.8493151000000002E-2</v>
      </c>
      <c r="K1619" s="42">
        <v>0.15068493199999999</v>
      </c>
    </row>
    <row r="1620" spans="1:11" hidden="1">
      <c r="A1620" s="42" t="s">
        <v>1747</v>
      </c>
      <c r="B1620" s="42">
        <v>4</v>
      </c>
      <c r="C1620" s="42">
        <v>61.32</v>
      </c>
      <c r="D1620" s="43">
        <v>245.28</v>
      </c>
      <c r="E1620" s="44">
        <v>0</v>
      </c>
      <c r="F1620" s="44">
        <v>0.14899999999999999</v>
      </c>
      <c r="G1620" s="42" t="s">
        <v>5</v>
      </c>
      <c r="H1620" s="42">
        <v>1.0958904E-2</v>
      </c>
      <c r="I1620" s="42">
        <v>0.16438356200000001</v>
      </c>
      <c r="J1620" s="42">
        <v>0.27397260299999998</v>
      </c>
      <c r="K1620" s="42">
        <v>0.60273972600000003</v>
      </c>
    </row>
    <row r="1621" spans="1:11" hidden="1">
      <c r="A1621" s="42" t="s">
        <v>1748</v>
      </c>
      <c r="B1621" s="42">
        <v>2</v>
      </c>
      <c r="C1621" s="42">
        <v>121.17</v>
      </c>
      <c r="D1621" s="43">
        <v>242.34</v>
      </c>
      <c r="E1621" s="44">
        <v>0</v>
      </c>
      <c r="F1621" s="44">
        <v>0.14799999999999999</v>
      </c>
      <c r="G1621" s="42" t="s">
        <v>5</v>
      </c>
      <c r="H1621" s="42">
        <v>5.4794520000000001E-3</v>
      </c>
      <c r="I1621" s="42">
        <v>8.2191781000000005E-2</v>
      </c>
      <c r="J1621" s="42">
        <v>0.136986301</v>
      </c>
      <c r="K1621" s="42">
        <v>0.30136986300000002</v>
      </c>
    </row>
    <row r="1622" spans="1:11" hidden="1">
      <c r="A1622" s="42" t="s">
        <v>1749</v>
      </c>
      <c r="B1622" s="42">
        <v>2</v>
      </c>
      <c r="C1622" s="42">
        <v>117.44</v>
      </c>
      <c r="D1622" s="43">
        <v>234.88</v>
      </c>
      <c r="E1622" s="44">
        <v>0</v>
      </c>
      <c r="F1622" s="44">
        <v>0.14799999999999999</v>
      </c>
      <c r="G1622" s="42" t="s">
        <v>5</v>
      </c>
      <c r="H1622" s="42">
        <v>5.4794520000000001E-3</v>
      </c>
      <c r="I1622" s="42">
        <v>8.2191781000000005E-2</v>
      </c>
      <c r="J1622" s="42">
        <v>0.136986301</v>
      </c>
      <c r="K1622" s="42">
        <v>0.30136986300000002</v>
      </c>
    </row>
    <row r="1623" spans="1:11" hidden="1">
      <c r="A1623" s="42" t="s">
        <v>1750</v>
      </c>
      <c r="B1623" s="42">
        <v>9</v>
      </c>
      <c r="C1623" s="42">
        <v>25.75</v>
      </c>
      <c r="D1623" s="43">
        <v>231.75</v>
      </c>
      <c r="E1623" s="44">
        <v>0</v>
      </c>
      <c r="F1623" s="44">
        <v>0.14699999999999999</v>
      </c>
      <c r="G1623" s="42" t="s">
        <v>5</v>
      </c>
      <c r="H1623" s="42">
        <v>2.4657533999999998E-2</v>
      </c>
      <c r="I1623" s="42">
        <v>0.36986301399999999</v>
      </c>
      <c r="J1623" s="42">
        <v>0.61643835599999997</v>
      </c>
      <c r="K1623" s="42">
        <v>1.3561643839999999</v>
      </c>
    </row>
    <row r="1624" spans="1:11" hidden="1">
      <c r="A1624" s="42" t="s">
        <v>1751</v>
      </c>
      <c r="B1624" s="42">
        <v>2</v>
      </c>
      <c r="C1624" s="42">
        <v>115.66</v>
      </c>
      <c r="D1624" s="43">
        <v>231.32</v>
      </c>
      <c r="E1624" s="44">
        <v>0</v>
      </c>
      <c r="F1624" s="44">
        <v>0.14699999999999999</v>
      </c>
      <c r="G1624" s="42" t="s">
        <v>5</v>
      </c>
      <c r="H1624" s="42">
        <v>5.4794520000000001E-3</v>
      </c>
      <c r="I1624" s="42">
        <v>8.2191781000000005E-2</v>
      </c>
      <c r="J1624" s="42">
        <v>0.136986301</v>
      </c>
      <c r="K1624" s="42">
        <v>0.30136986300000002</v>
      </c>
    </row>
    <row r="1625" spans="1:11" hidden="1">
      <c r="A1625" s="42" t="s">
        <v>1752</v>
      </c>
      <c r="B1625" s="42">
        <v>3</v>
      </c>
      <c r="C1625" s="42">
        <v>77.010000000000005</v>
      </c>
      <c r="D1625" s="43">
        <v>231.03</v>
      </c>
      <c r="E1625" s="44">
        <v>0</v>
      </c>
      <c r="F1625" s="44">
        <v>0.14599999999999999</v>
      </c>
      <c r="G1625" s="42" t="s">
        <v>5</v>
      </c>
      <c r="H1625" s="42">
        <v>8.2191780000000006E-3</v>
      </c>
      <c r="I1625" s="42">
        <v>0.123287671</v>
      </c>
      <c r="J1625" s="42">
        <v>0.20547945200000001</v>
      </c>
      <c r="K1625" s="42">
        <v>0.45205479500000001</v>
      </c>
    </row>
    <row r="1626" spans="1:11" hidden="1">
      <c r="A1626" s="42" t="s">
        <v>1753</v>
      </c>
      <c r="B1626" s="42">
        <v>5</v>
      </c>
      <c r="C1626" s="42">
        <v>46.2</v>
      </c>
      <c r="D1626" s="43">
        <v>231</v>
      </c>
      <c r="E1626" s="44">
        <v>0</v>
      </c>
      <c r="F1626" s="44">
        <v>0.14599999999999999</v>
      </c>
      <c r="G1626" s="42" t="s">
        <v>5</v>
      </c>
      <c r="H1626" s="42">
        <v>1.369863E-2</v>
      </c>
      <c r="I1626" s="42">
        <v>0.20547945200000001</v>
      </c>
      <c r="J1626" s="42">
        <v>0.34246575299999998</v>
      </c>
      <c r="K1626" s="42">
        <v>0.75342465800000002</v>
      </c>
    </row>
    <row r="1627" spans="1:11" hidden="1">
      <c r="A1627" s="42" t="s">
        <v>1754</v>
      </c>
      <c r="B1627" s="42">
        <v>4</v>
      </c>
      <c r="C1627" s="42">
        <v>57.71</v>
      </c>
      <c r="D1627" s="43">
        <v>230.84</v>
      </c>
      <c r="E1627" s="44">
        <v>0</v>
      </c>
      <c r="F1627" s="44">
        <v>0.14499999999999999</v>
      </c>
      <c r="G1627" s="42" t="s">
        <v>5</v>
      </c>
      <c r="H1627" s="42">
        <v>1.0958904E-2</v>
      </c>
      <c r="I1627" s="42">
        <v>0.16438356200000001</v>
      </c>
      <c r="J1627" s="42">
        <v>0.27397260299999998</v>
      </c>
      <c r="K1627" s="42">
        <v>0.60273972600000003</v>
      </c>
    </row>
    <row r="1628" spans="1:11" hidden="1">
      <c r="A1628" s="42" t="s">
        <v>1755</v>
      </c>
      <c r="B1628" s="42">
        <v>2</v>
      </c>
      <c r="C1628" s="42">
        <v>114.57</v>
      </c>
      <c r="D1628" s="43">
        <v>229.14</v>
      </c>
      <c r="E1628" s="44">
        <v>0</v>
      </c>
      <c r="F1628" s="44">
        <v>0.14499999999999999</v>
      </c>
      <c r="G1628" s="42" t="s">
        <v>5</v>
      </c>
      <c r="H1628" s="42">
        <v>5.4794520000000001E-3</v>
      </c>
      <c r="I1628" s="42">
        <v>8.2191781000000005E-2</v>
      </c>
      <c r="J1628" s="42">
        <v>0.136986301</v>
      </c>
      <c r="K1628" s="42">
        <v>0.30136986300000002</v>
      </c>
    </row>
    <row r="1629" spans="1:11" hidden="1">
      <c r="A1629" s="42" t="s">
        <v>1756</v>
      </c>
      <c r="B1629" s="42">
        <v>2</v>
      </c>
      <c r="C1629" s="42">
        <v>112.86</v>
      </c>
      <c r="D1629" s="43">
        <v>225.72</v>
      </c>
      <c r="E1629" s="44">
        <v>0</v>
      </c>
      <c r="F1629" s="44">
        <v>0.14399999999999999</v>
      </c>
      <c r="G1629" s="42" t="s">
        <v>5</v>
      </c>
      <c r="H1629" s="42">
        <v>5.4794520000000001E-3</v>
      </c>
      <c r="I1629" s="42">
        <v>8.2191781000000005E-2</v>
      </c>
      <c r="J1629" s="42">
        <v>0.136986301</v>
      </c>
      <c r="K1629" s="42">
        <v>0.30136986300000002</v>
      </c>
    </row>
    <row r="1630" spans="1:11" hidden="1">
      <c r="A1630" s="42" t="s">
        <v>1757</v>
      </c>
      <c r="B1630" s="42">
        <v>4</v>
      </c>
      <c r="C1630" s="42">
        <v>55.37</v>
      </c>
      <c r="D1630" s="43">
        <v>221.48</v>
      </c>
      <c r="E1630" s="44">
        <v>0</v>
      </c>
      <c r="F1630" s="44">
        <v>0.14399999999999999</v>
      </c>
      <c r="G1630" s="42" t="s">
        <v>5</v>
      </c>
      <c r="H1630" s="42">
        <v>1.0958904E-2</v>
      </c>
      <c r="I1630" s="42">
        <v>0.16438356200000001</v>
      </c>
      <c r="J1630" s="42">
        <v>0.27397260299999998</v>
      </c>
      <c r="K1630" s="42">
        <v>0.60273972600000003</v>
      </c>
    </row>
    <row r="1631" spans="1:11" hidden="1">
      <c r="A1631" s="42" t="s">
        <v>1758</v>
      </c>
      <c r="B1631" s="42">
        <v>1</v>
      </c>
      <c r="C1631" s="42">
        <v>220.19</v>
      </c>
      <c r="D1631" s="43">
        <v>220.19</v>
      </c>
      <c r="E1631" s="44">
        <v>0</v>
      </c>
      <c r="F1631" s="44">
        <v>0.14299999999999999</v>
      </c>
      <c r="G1631" s="42" t="s">
        <v>5</v>
      </c>
      <c r="H1631" s="42">
        <v>2.7397260000000001E-3</v>
      </c>
      <c r="I1631" s="42">
        <v>4.1095890000000003E-2</v>
      </c>
      <c r="J1631" s="42">
        <v>6.8493151000000002E-2</v>
      </c>
      <c r="K1631" s="42">
        <v>0.15068493199999999</v>
      </c>
    </row>
    <row r="1632" spans="1:11" hidden="1">
      <c r="A1632" s="42" t="s">
        <v>1759</v>
      </c>
      <c r="B1632" s="42">
        <v>7</v>
      </c>
      <c r="C1632" s="42">
        <v>31.32</v>
      </c>
      <c r="D1632" s="43">
        <v>219.24</v>
      </c>
      <c r="E1632" s="44">
        <v>0</v>
      </c>
      <c r="F1632" s="44">
        <v>0.14299999999999999</v>
      </c>
      <c r="G1632" s="42" t="s">
        <v>5</v>
      </c>
      <c r="H1632" s="42">
        <v>1.9178081999999999E-2</v>
      </c>
      <c r="I1632" s="42">
        <v>0.28767123300000003</v>
      </c>
      <c r="J1632" s="42">
        <v>0.47945205499999999</v>
      </c>
      <c r="K1632" s="42">
        <v>1.054794521</v>
      </c>
    </row>
    <row r="1633" spans="1:11" hidden="1">
      <c r="A1633" s="42" t="s">
        <v>1760</v>
      </c>
      <c r="B1633" s="42">
        <v>3</v>
      </c>
      <c r="C1633" s="42">
        <v>71.36</v>
      </c>
      <c r="D1633" s="43">
        <v>214.08</v>
      </c>
      <c r="E1633" s="44">
        <v>0</v>
      </c>
      <c r="F1633" s="44">
        <v>0.14199999999999999</v>
      </c>
      <c r="G1633" s="42" t="s">
        <v>5</v>
      </c>
      <c r="H1633" s="42">
        <v>8.2191780000000006E-3</v>
      </c>
      <c r="I1633" s="42">
        <v>0.123287671</v>
      </c>
      <c r="J1633" s="42">
        <v>0.20547945200000001</v>
      </c>
      <c r="K1633" s="42">
        <v>0.45205479500000001</v>
      </c>
    </row>
    <row r="1634" spans="1:11" hidden="1">
      <c r="A1634" s="42" t="s">
        <v>1761</v>
      </c>
      <c r="B1634" s="42">
        <v>5</v>
      </c>
      <c r="C1634" s="42">
        <v>42.26</v>
      </c>
      <c r="D1634" s="43">
        <v>211.3</v>
      </c>
      <c r="E1634" s="44">
        <v>0</v>
      </c>
      <c r="F1634" s="44">
        <v>0.14099999999999999</v>
      </c>
      <c r="G1634" s="42" t="s">
        <v>5</v>
      </c>
      <c r="H1634" s="42">
        <v>1.369863E-2</v>
      </c>
      <c r="I1634" s="42">
        <v>0.20547945200000001</v>
      </c>
      <c r="J1634" s="42">
        <v>0.34246575299999998</v>
      </c>
      <c r="K1634" s="42">
        <v>0.75342465800000002</v>
      </c>
    </row>
    <row r="1635" spans="1:11" hidden="1">
      <c r="A1635" s="42" t="s">
        <v>1762</v>
      </c>
      <c r="B1635" s="42">
        <v>2</v>
      </c>
      <c r="C1635" s="42">
        <v>105.32</v>
      </c>
      <c r="D1635" s="43">
        <v>210.64</v>
      </c>
      <c r="E1635" s="44">
        <v>0</v>
      </c>
      <c r="F1635" s="44">
        <v>0.14099999999999999</v>
      </c>
      <c r="G1635" s="42" t="s">
        <v>5</v>
      </c>
      <c r="H1635" s="42">
        <v>5.4794520000000001E-3</v>
      </c>
      <c r="I1635" s="42">
        <v>8.2191781000000005E-2</v>
      </c>
      <c r="J1635" s="42">
        <v>0.136986301</v>
      </c>
      <c r="K1635" s="42">
        <v>0.30136986300000002</v>
      </c>
    </row>
    <row r="1636" spans="1:11" hidden="1">
      <c r="A1636" s="42" t="s">
        <v>1763</v>
      </c>
      <c r="B1636" s="42">
        <v>1</v>
      </c>
      <c r="C1636" s="42">
        <v>208.83</v>
      </c>
      <c r="D1636" s="43">
        <v>208.83</v>
      </c>
      <c r="E1636" s="44">
        <v>0</v>
      </c>
      <c r="F1636" s="44">
        <v>0.14000000000000001</v>
      </c>
      <c r="G1636" s="42" t="s">
        <v>5</v>
      </c>
      <c r="H1636" s="42">
        <v>2.7397260000000001E-3</v>
      </c>
      <c r="I1636" s="42">
        <v>4.1095890000000003E-2</v>
      </c>
      <c r="J1636" s="42">
        <v>6.8493151000000002E-2</v>
      </c>
      <c r="K1636" s="42">
        <v>0.15068493199999999</v>
      </c>
    </row>
    <row r="1637" spans="1:11" hidden="1">
      <c r="A1637" s="42" t="s">
        <v>1764</v>
      </c>
      <c r="B1637" s="42">
        <v>6</v>
      </c>
      <c r="C1637" s="42">
        <v>34.799999999999997</v>
      </c>
      <c r="D1637" s="43">
        <v>208.8</v>
      </c>
      <c r="E1637" s="44">
        <v>0</v>
      </c>
      <c r="F1637" s="44">
        <v>0.14000000000000001</v>
      </c>
      <c r="G1637" s="42" t="s">
        <v>5</v>
      </c>
      <c r="H1637" s="42">
        <v>1.6438356000000001E-2</v>
      </c>
      <c r="I1637" s="42">
        <v>0.246575342</v>
      </c>
      <c r="J1637" s="42">
        <v>0.41095890400000001</v>
      </c>
      <c r="K1637" s="42">
        <v>0.90410958900000005</v>
      </c>
    </row>
    <row r="1638" spans="1:11" hidden="1">
      <c r="A1638" s="42" t="s">
        <v>1765</v>
      </c>
      <c r="B1638" s="42">
        <v>1</v>
      </c>
      <c r="C1638" s="42">
        <v>207.74</v>
      </c>
      <c r="D1638" s="43">
        <v>207.74</v>
      </c>
      <c r="E1638" s="44">
        <v>0</v>
      </c>
      <c r="F1638" s="44">
        <v>0.13900000000000001</v>
      </c>
      <c r="G1638" s="42" t="s">
        <v>5</v>
      </c>
      <c r="H1638" s="42">
        <v>2.7397260000000001E-3</v>
      </c>
      <c r="I1638" s="42">
        <v>4.1095890000000003E-2</v>
      </c>
      <c r="J1638" s="42">
        <v>6.8493151000000002E-2</v>
      </c>
      <c r="K1638" s="42">
        <v>0.15068493199999999</v>
      </c>
    </row>
    <row r="1639" spans="1:11" hidden="1">
      <c r="A1639" s="42" t="s">
        <v>1766</v>
      </c>
      <c r="B1639" s="42">
        <v>3</v>
      </c>
      <c r="C1639" s="42">
        <v>68.849999999999994</v>
      </c>
      <c r="D1639" s="43">
        <v>206.55</v>
      </c>
      <c r="E1639" s="44">
        <v>0</v>
      </c>
      <c r="F1639" s="44">
        <v>0.13900000000000001</v>
      </c>
      <c r="G1639" s="42" t="s">
        <v>5</v>
      </c>
      <c r="H1639" s="42">
        <v>8.2191780000000006E-3</v>
      </c>
      <c r="I1639" s="42">
        <v>0.123287671</v>
      </c>
      <c r="J1639" s="42">
        <v>0.20547945200000001</v>
      </c>
      <c r="K1639" s="42">
        <v>0.45205479500000001</v>
      </c>
    </row>
    <row r="1640" spans="1:11" hidden="1">
      <c r="A1640" s="42" t="s">
        <v>1767</v>
      </c>
      <c r="B1640" s="42">
        <v>3</v>
      </c>
      <c r="C1640" s="42">
        <v>67.5</v>
      </c>
      <c r="D1640" s="43">
        <v>202.5</v>
      </c>
      <c r="E1640" s="44">
        <v>0</v>
      </c>
      <c r="F1640" s="44">
        <v>0.13800000000000001</v>
      </c>
      <c r="G1640" s="42" t="s">
        <v>5</v>
      </c>
      <c r="H1640" s="42">
        <v>8.2191780000000006E-3</v>
      </c>
      <c r="I1640" s="42">
        <v>0.123287671</v>
      </c>
      <c r="J1640" s="42">
        <v>0.20547945200000001</v>
      </c>
      <c r="K1640" s="42">
        <v>0.45205479500000001</v>
      </c>
    </row>
    <row r="1641" spans="1:11" hidden="1">
      <c r="A1641" s="42" t="s">
        <v>1768</v>
      </c>
      <c r="B1641" s="42">
        <v>2</v>
      </c>
      <c r="C1641" s="42">
        <v>100.32</v>
      </c>
      <c r="D1641" s="43">
        <v>200.64</v>
      </c>
      <c r="E1641" s="44">
        <v>0</v>
      </c>
      <c r="F1641" s="44">
        <v>0.13800000000000001</v>
      </c>
      <c r="G1641" s="42" t="s">
        <v>5</v>
      </c>
      <c r="H1641" s="42">
        <v>5.4794520000000001E-3</v>
      </c>
      <c r="I1641" s="42">
        <v>8.2191781000000005E-2</v>
      </c>
      <c r="J1641" s="42">
        <v>0.136986301</v>
      </c>
      <c r="K1641" s="42">
        <v>0.30136986300000002</v>
      </c>
    </row>
    <row r="1642" spans="1:11" hidden="1">
      <c r="A1642" s="42" t="s">
        <v>1769</v>
      </c>
      <c r="B1642" s="42">
        <v>2</v>
      </c>
      <c r="C1642" s="42">
        <v>99.14</v>
      </c>
      <c r="D1642" s="43">
        <v>198.28</v>
      </c>
      <c r="E1642" s="44">
        <v>0</v>
      </c>
      <c r="F1642" s="44">
        <v>0.13700000000000001</v>
      </c>
      <c r="G1642" s="42" t="s">
        <v>5</v>
      </c>
      <c r="H1642" s="42">
        <v>5.4794520000000001E-3</v>
      </c>
      <c r="I1642" s="42">
        <v>8.2191781000000005E-2</v>
      </c>
      <c r="J1642" s="42">
        <v>0.136986301</v>
      </c>
      <c r="K1642" s="42">
        <v>0.30136986300000002</v>
      </c>
    </row>
    <row r="1643" spans="1:11" hidden="1">
      <c r="A1643" s="42" t="s">
        <v>1770</v>
      </c>
      <c r="B1643" s="42">
        <v>4</v>
      </c>
      <c r="C1643" s="42">
        <v>48.12</v>
      </c>
      <c r="D1643" s="43">
        <v>192.48</v>
      </c>
      <c r="E1643" s="44">
        <v>0</v>
      </c>
      <c r="F1643" s="44">
        <v>0.13700000000000001</v>
      </c>
      <c r="G1643" s="42" t="s">
        <v>5</v>
      </c>
      <c r="H1643" s="42">
        <v>1.0958904E-2</v>
      </c>
      <c r="I1643" s="42">
        <v>0.16438356200000001</v>
      </c>
      <c r="J1643" s="42">
        <v>0.27397260299999998</v>
      </c>
      <c r="K1643" s="42">
        <v>0.60273972600000003</v>
      </c>
    </row>
    <row r="1644" spans="1:11" hidden="1">
      <c r="A1644" s="42" t="s">
        <v>1771</v>
      </c>
      <c r="B1644" s="42">
        <v>4</v>
      </c>
      <c r="C1644" s="42">
        <v>47.95</v>
      </c>
      <c r="D1644" s="43">
        <v>191.8</v>
      </c>
      <c r="E1644" s="44">
        <v>0</v>
      </c>
      <c r="F1644" s="44">
        <v>0.13600000000000001</v>
      </c>
      <c r="G1644" s="42" t="s">
        <v>5</v>
      </c>
      <c r="H1644" s="42">
        <v>1.0958904E-2</v>
      </c>
      <c r="I1644" s="42">
        <v>0.16438356200000001</v>
      </c>
      <c r="J1644" s="42">
        <v>0.27397260299999998</v>
      </c>
      <c r="K1644" s="42">
        <v>0.60273972600000003</v>
      </c>
    </row>
    <row r="1645" spans="1:11" hidden="1">
      <c r="A1645" s="42" t="s">
        <v>1772</v>
      </c>
      <c r="B1645" s="42">
        <v>1</v>
      </c>
      <c r="C1645" s="42">
        <v>187.58</v>
      </c>
      <c r="D1645" s="43">
        <v>187.58</v>
      </c>
      <c r="E1645" s="44">
        <v>0</v>
      </c>
      <c r="F1645" s="44">
        <v>0.13600000000000001</v>
      </c>
      <c r="G1645" s="42" t="s">
        <v>5</v>
      </c>
      <c r="H1645" s="42">
        <v>2.7397260000000001E-3</v>
      </c>
      <c r="I1645" s="42">
        <v>4.1095890000000003E-2</v>
      </c>
      <c r="J1645" s="42">
        <v>6.8493151000000002E-2</v>
      </c>
      <c r="K1645" s="42">
        <v>0.15068493199999999</v>
      </c>
    </row>
    <row r="1646" spans="1:11" hidden="1">
      <c r="A1646" s="42" t="s">
        <v>1773</v>
      </c>
      <c r="B1646" s="42">
        <v>4</v>
      </c>
      <c r="C1646" s="42">
        <v>46.63</v>
      </c>
      <c r="D1646" s="43">
        <v>186.52</v>
      </c>
      <c r="E1646" s="44">
        <v>0</v>
      </c>
      <c r="F1646" s="44">
        <v>0.13500000000000001</v>
      </c>
      <c r="G1646" s="42" t="s">
        <v>5</v>
      </c>
      <c r="H1646" s="42">
        <v>1.0958904E-2</v>
      </c>
      <c r="I1646" s="42">
        <v>0.16438356200000001</v>
      </c>
      <c r="J1646" s="42">
        <v>0.27397260299999998</v>
      </c>
      <c r="K1646" s="42">
        <v>0.60273972600000003</v>
      </c>
    </row>
    <row r="1647" spans="1:11" hidden="1">
      <c r="A1647" s="42" t="s">
        <v>1774</v>
      </c>
      <c r="B1647" s="42">
        <v>3</v>
      </c>
      <c r="C1647" s="42">
        <v>61.27</v>
      </c>
      <c r="D1647" s="43">
        <v>183.81</v>
      </c>
      <c r="E1647" s="44">
        <v>0</v>
      </c>
      <c r="F1647" s="44">
        <v>0.13500000000000001</v>
      </c>
      <c r="G1647" s="42" t="s">
        <v>5</v>
      </c>
      <c r="H1647" s="42">
        <v>8.2191780000000006E-3</v>
      </c>
      <c r="I1647" s="42">
        <v>0.123287671</v>
      </c>
      <c r="J1647" s="42">
        <v>0.20547945200000001</v>
      </c>
      <c r="K1647" s="42">
        <v>0.45205479500000001</v>
      </c>
    </row>
    <row r="1648" spans="1:11" hidden="1">
      <c r="A1648" s="42" t="s">
        <v>1775</v>
      </c>
      <c r="B1648" s="42">
        <v>3</v>
      </c>
      <c r="C1648" s="42">
        <v>60.87</v>
      </c>
      <c r="D1648" s="43">
        <v>182.61</v>
      </c>
      <c r="E1648" s="44">
        <v>0</v>
      </c>
      <c r="F1648" s="44">
        <v>0.13400000000000001</v>
      </c>
      <c r="G1648" s="42" t="s">
        <v>5</v>
      </c>
      <c r="H1648" s="42">
        <v>8.2191780000000006E-3</v>
      </c>
      <c r="I1648" s="42">
        <v>0.123287671</v>
      </c>
      <c r="J1648" s="42">
        <v>0.20547945200000001</v>
      </c>
      <c r="K1648" s="42">
        <v>0.45205479500000001</v>
      </c>
    </row>
    <row r="1649" spans="1:11" hidden="1">
      <c r="A1649" s="42" t="s">
        <v>1776</v>
      </c>
      <c r="B1649" s="42">
        <v>2</v>
      </c>
      <c r="C1649" s="42">
        <v>90.88</v>
      </c>
      <c r="D1649" s="43">
        <v>181.76</v>
      </c>
      <c r="E1649" s="44">
        <v>0</v>
      </c>
      <c r="F1649" s="44">
        <v>0.13400000000000001</v>
      </c>
      <c r="G1649" s="42" t="s">
        <v>5</v>
      </c>
      <c r="H1649" s="42">
        <v>5.4794520000000001E-3</v>
      </c>
      <c r="I1649" s="42">
        <v>8.2191781000000005E-2</v>
      </c>
      <c r="J1649" s="42">
        <v>0.136986301</v>
      </c>
      <c r="K1649" s="42">
        <v>0.30136986300000002</v>
      </c>
    </row>
    <row r="1650" spans="1:11" hidden="1">
      <c r="A1650" s="42" t="s">
        <v>1777</v>
      </c>
      <c r="B1650" s="42">
        <v>8</v>
      </c>
      <c r="C1650" s="42">
        <v>22.49</v>
      </c>
      <c r="D1650" s="43">
        <v>179.92</v>
      </c>
      <c r="E1650" s="44">
        <v>0</v>
      </c>
      <c r="F1650" s="44">
        <v>0.13300000000000001</v>
      </c>
      <c r="G1650" s="42" t="s">
        <v>5</v>
      </c>
      <c r="H1650" s="42">
        <v>2.1917808E-2</v>
      </c>
      <c r="I1650" s="42">
        <v>0.32876712299999999</v>
      </c>
      <c r="J1650" s="42">
        <v>0.54794520499999999</v>
      </c>
      <c r="K1650" s="42">
        <v>1.2054794520000001</v>
      </c>
    </row>
    <row r="1651" spans="1:11" hidden="1">
      <c r="A1651" s="42" t="s">
        <v>1778</v>
      </c>
      <c r="B1651" s="42">
        <v>4</v>
      </c>
      <c r="C1651" s="42">
        <v>44.91</v>
      </c>
      <c r="D1651" s="43">
        <v>179.64</v>
      </c>
      <c r="E1651" s="44">
        <v>0</v>
      </c>
      <c r="F1651" s="44">
        <v>0.13200000000000001</v>
      </c>
      <c r="G1651" s="42" t="s">
        <v>5</v>
      </c>
      <c r="H1651" s="42">
        <v>1.0958904E-2</v>
      </c>
      <c r="I1651" s="42">
        <v>0.16438356200000001</v>
      </c>
      <c r="J1651" s="42">
        <v>0.27397260299999998</v>
      </c>
      <c r="K1651" s="42">
        <v>0.60273972600000003</v>
      </c>
    </row>
    <row r="1652" spans="1:11" hidden="1">
      <c r="A1652" s="42" t="s">
        <v>1779</v>
      </c>
      <c r="B1652" s="42">
        <v>4</v>
      </c>
      <c r="C1652" s="42">
        <v>44.91</v>
      </c>
      <c r="D1652" s="43">
        <v>179.64</v>
      </c>
      <c r="E1652" s="44">
        <v>0</v>
      </c>
      <c r="F1652" s="44">
        <v>0.13200000000000001</v>
      </c>
      <c r="G1652" s="42" t="s">
        <v>5</v>
      </c>
      <c r="H1652" s="42">
        <v>1.0958904E-2</v>
      </c>
      <c r="I1652" s="42">
        <v>0.16438356200000001</v>
      </c>
      <c r="J1652" s="42">
        <v>0.27397260299999998</v>
      </c>
      <c r="K1652" s="42">
        <v>0.60273972600000003</v>
      </c>
    </row>
    <row r="1653" spans="1:11" hidden="1">
      <c r="A1653" s="42" t="s">
        <v>1780</v>
      </c>
      <c r="B1653" s="42">
        <v>3</v>
      </c>
      <c r="C1653" s="42">
        <v>59.37</v>
      </c>
      <c r="D1653" s="43">
        <v>178.11</v>
      </c>
      <c r="E1653" s="44">
        <v>0</v>
      </c>
      <c r="F1653" s="44">
        <v>0.13100000000000001</v>
      </c>
      <c r="G1653" s="42" t="s">
        <v>5</v>
      </c>
      <c r="H1653" s="42">
        <v>8.2191780000000006E-3</v>
      </c>
      <c r="I1653" s="42">
        <v>0.123287671</v>
      </c>
      <c r="J1653" s="42">
        <v>0.20547945200000001</v>
      </c>
      <c r="K1653" s="42">
        <v>0.45205479500000001</v>
      </c>
    </row>
    <row r="1654" spans="1:11" hidden="1">
      <c r="A1654" s="42" t="s">
        <v>1781</v>
      </c>
      <c r="B1654" s="42">
        <v>3</v>
      </c>
      <c r="C1654" s="42">
        <v>59.02</v>
      </c>
      <c r="D1654" s="43">
        <v>177.06</v>
      </c>
      <c r="E1654" s="44">
        <v>0</v>
      </c>
      <c r="F1654" s="44">
        <v>0.13100000000000001</v>
      </c>
      <c r="G1654" s="42" t="s">
        <v>5</v>
      </c>
      <c r="H1654" s="42">
        <v>8.2191780000000006E-3</v>
      </c>
      <c r="I1654" s="42">
        <v>0.123287671</v>
      </c>
      <c r="J1654" s="42">
        <v>0.20547945200000001</v>
      </c>
      <c r="K1654" s="42">
        <v>0.45205479500000001</v>
      </c>
    </row>
    <row r="1655" spans="1:11" hidden="1">
      <c r="A1655" s="42" t="s">
        <v>1782</v>
      </c>
      <c r="B1655" s="42">
        <v>1</v>
      </c>
      <c r="C1655" s="42">
        <v>176</v>
      </c>
      <c r="D1655" s="43">
        <v>176</v>
      </c>
      <c r="E1655" s="44">
        <v>0</v>
      </c>
      <c r="F1655" s="44">
        <v>0.13</v>
      </c>
      <c r="G1655" s="42" t="s">
        <v>5</v>
      </c>
      <c r="H1655" s="42">
        <v>2.7397260000000001E-3</v>
      </c>
      <c r="I1655" s="42">
        <v>4.1095890000000003E-2</v>
      </c>
      <c r="J1655" s="42">
        <v>6.8493151000000002E-2</v>
      </c>
      <c r="K1655" s="42">
        <v>0.15068493199999999</v>
      </c>
    </row>
    <row r="1656" spans="1:11" hidden="1">
      <c r="A1656" s="42" t="s">
        <v>1783</v>
      </c>
      <c r="B1656" s="42">
        <v>5</v>
      </c>
      <c r="C1656" s="42">
        <v>34.840000000000003</v>
      </c>
      <c r="D1656" s="43">
        <v>174.2</v>
      </c>
      <c r="E1656" s="44">
        <v>0</v>
      </c>
      <c r="F1656" s="44">
        <v>0.13</v>
      </c>
      <c r="G1656" s="42" t="s">
        <v>5</v>
      </c>
      <c r="H1656" s="42">
        <v>1.369863E-2</v>
      </c>
      <c r="I1656" s="42">
        <v>0.20547945200000001</v>
      </c>
      <c r="J1656" s="42">
        <v>0.34246575299999998</v>
      </c>
      <c r="K1656" s="42">
        <v>0.75342465800000002</v>
      </c>
    </row>
    <row r="1657" spans="1:11" hidden="1">
      <c r="A1657" s="42" t="s">
        <v>1784</v>
      </c>
      <c r="B1657" s="42">
        <v>3</v>
      </c>
      <c r="C1657" s="42">
        <v>57.26</v>
      </c>
      <c r="D1657" s="43">
        <v>171.78</v>
      </c>
      <c r="E1657" s="44">
        <v>0</v>
      </c>
      <c r="F1657" s="44">
        <v>0.129</v>
      </c>
      <c r="G1657" s="42" t="s">
        <v>5</v>
      </c>
      <c r="H1657" s="42">
        <v>8.2191780000000006E-3</v>
      </c>
      <c r="I1657" s="42">
        <v>0.123287671</v>
      </c>
      <c r="J1657" s="42">
        <v>0.20547945200000001</v>
      </c>
      <c r="K1657" s="42">
        <v>0.45205479500000001</v>
      </c>
    </row>
    <row r="1658" spans="1:11" hidden="1">
      <c r="A1658" s="42" t="s">
        <v>1785</v>
      </c>
      <c r="B1658" s="42">
        <v>1</v>
      </c>
      <c r="C1658" s="42">
        <v>170.5</v>
      </c>
      <c r="D1658" s="43">
        <v>170.5</v>
      </c>
      <c r="E1658" s="44">
        <v>0</v>
      </c>
      <c r="F1658" s="44">
        <v>0.129</v>
      </c>
      <c r="G1658" s="42" t="s">
        <v>5</v>
      </c>
      <c r="H1658" s="42">
        <v>2.7397260000000001E-3</v>
      </c>
      <c r="I1658" s="42">
        <v>4.1095890000000003E-2</v>
      </c>
      <c r="J1658" s="42">
        <v>6.8493151000000002E-2</v>
      </c>
      <c r="K1658" s="42">
        <v>0.15068493199999999</v>
      </c>
    </row>
    <row r="1659" spans="1:11" hidden="1">
      <c r="A1659" s="42" t="s">
        <v>1786</v>
      </c>
      <c r="B1659" s="42">
        <v>2</v>
      </c>
      <c r="C1659" s="42">
        <v>85.11</v>
      </c>
      <c r="D1659" s="43">
        <v>170.22</v>
      </c>
      <c r="E1659" s="44">
        <v>0</v>
      </c>
      <c r="F1659" s="44">
        <v>0.128</v>
      </c>
      <c r="G1659" s="42" t="s">
        <v>5</v>
      </c>
      <c r="H1659" s="42">
        <v>5.4794520000000001E-3</v>
      </c>
      <c r="I1659" s="42">
        <v>8.2191781000000005E-2</v>
      </c>
      <c r="J1659" s="42">
        <v>0.136986301</v>
      </c>
      <c r="K1659" s="42">
        <v>0.30136986300000002</v>
      </c>
    </row>
    <row r="1660" spans="1:11" hidden="1">
      <c r="A1660" s="42" t="s">
        <v>1787</v>
      </c>
      <c r="B1660" s="42">
        <v>1</v>
      </c>
      <c r="C1660" s="42">
        <v>170</v>
      </c>
      <c r="D1660" s="43">
        <v>170</v>
      </c>
      <c r="E1660" s="44">
        <v>0</v>
      </c>
      <c r="F1660" s="44">
        <v>0.127</v>
      </c>
      <c r="G1660" s="42" t="s">
        <v>5</v>
      </c>
      <c r="H1660" s="42">
        <v>2.7397260000000001E-3</v>
      </c>
      <c r="I1660" s="42">
        <v>4.1095890000000003E-2</v>
      </c>
      <c r="J1660" s="42">
        <v>6.8493151000000002E-2</v>
      </c>
      <c r="K1660" s="42">
        <v>0.15068493199999999</v>
      </c>
    </row>
    <row r="1661" spans="1:11" hidden="1">
      <c r="A1661" s="42" t="s">
        <v>1788</v>
      </c>
      <c r="B1661" s="42">
        <v>1</v>
      </c>
      <c r="C1661" s="42">
        <v>170</v>
      </c>
      <c r="D1661" s="43">
        <v>170</v>
      </c>
      <c r="E1661" s="44">
        <v>0</v>
      </c>
      <c r="F1661" s="44">
        <v>0.127</v>
      </c>
      <c r="G1661" s="42" t="s">
        <v>5</v>
      </c>
      <c r="H1661" s="42">
        <v>2.7397260000000001E-3</v>
      </c>
      <c r="I1661" s="42">
        <v>4.1095890000000003E-2</v>
      </c>
      <c r="J1661" s="42">
        <v>6.8493151000000002E-2</v>
      </c>
      <c r="K1661" s="42">
        <v>0.15068493199999999</v>
      </c>
    </row>
    <row r="1662" spans="1:11" hidden="1">
      <c r="A1662" s="42" t="s">
        <v>1789</v>
      </c>
      <c r="B1662" s="42">
        <v>5</v>
      </c>
      <c r="C1662" s="42">
        <v>33.520000000000003</v>
      </c>
      <c r="D1662" s="43">
        <v>167.6</v>
      </c>
      <c r="E1662" s="44">
        <v>0</v>
      </c>
      <c r="F1662" s="44">
        <v>0.127</v>
      </c>
      <c r="G1662" s="42" t="s">
        <v>5</v>
      </c>
      <c r="H1662" s="42">
        <v>1.369863E-2</v>
      </c>
      <c r="I1662" s="42">
        <v>0.20547945200000001</v>
      </c>
      <c r="J1662" s="42">
        <v>0.34246575299999998</v>
      </c>
      <c r="K1662" s="42">
        <v>0.75342465800000002</v>
      </c>
    </row>
    <row r="1663" spans="1:11" hidden="1">
      <c r="A1663" s="42" t="s">
        <v>1790</v>
      </c>
      <c r="B1663" s="42">
        <v>1</v>
      </c>
      <c r="C1663" s="42">
        <v>167.2</v>
      </c>
      <c r="D1663" s="43">
        <v>167.2</v>
      </c>
      <c r="E1663" s="44">
        <v>0</v>
      </c>
      <c r="F1663" s="44">
        <v>0.126</v>
      </c>
      <c r="G1663" s="42" t="s">
        <v>5</v>
      </c>
      <c r="H1663" s="42">
        <v>2.7397260000000001E-3</v>
      </c>
      <c r="I1663" s="42">
        <v>4.1095890000000003E-2</v>
      </c>
      <c r="J1663" s="42">
        <v>6.8493151000000002E-2</v>
      </c>
      <c r="K1663" s="42">
        <v>0.15068493199999999</v>
      </c>
    </row>
    <row r="1664" spans="1:11" hidden="1">
      <c r="A1664" s="42" t="s">
        <v>1791</v>
      </c>
      <c r="B1664" s="42">
        <v>1</v>
      </c>
      <c r="C1664" s="42">
        <v>167.2</v>
      </c>
      <c r="D1664" s="43">
        <v>167.2</v>
      </c>
      <c r="E1664" s="44">
        <v>0</v>
      </c>
      <c r="F1664" s="44">
        <v>0.126</v>
      </c>
      <c r="G1664" s="42" t="s">
        <v>5</v>
      </c>
      <c r="H1664" s="42">
        <v>2.7397260000000001E-3</v>
      </c>
      <c r="I1664" s="42">
        <v>4.1095890000000003E-2</v>
      </c>
      <c r="J1664" s="42">
        <v>6.8493151000000002E-2</v>
      </c>
      <c r="K1664" s="42">
        <v>0.15068493199999999</v>
      </c>
    </row>
    <row r="1665" spans="1:11" hidden="1">
      <c r="A1665" s="42" t="s">
        <v>1792</v>
      </c>
      <c r="B1665" s="42">
        <v>3</v>
      </c>
      <c r="C1665" s="42">
        <v>52.47</v>
      </c>
      <c r="D1665" s="43">
        <v>157.41</v>
      </c>
      <c r="E1665" s="44">
        <v>0</v>
      </c>
      <c r="F1665" s="44">
        <v>0.125</v>
      </c>
      <c r="G1665" s="42" t="s">
        <v>5</v>
      </c>
      <c r="H1665" s="42">
        <v>8.2191780000000006E-3</v>
      </c>
      <c r="I1665" s="42">
        <v>0.123287671</v>
      </c>
      <c r="J1665" s="42">
        <v>0.20547945200000001</v>
      </c>
      <c r="K1665" s="42">
        <v>0.45205479500000001</v>
      </c>
    </row>
    <row r="1666" spans="1:11" hidden="1">
      <c r="A1666" s="42" t="s">
        <v>1793</v>
      </c>
      <c r="B1666" s="42">
        <v>1</v>
      </c>
      <c r="C1666" s="42">
        <v>155.84</v>
      </c>
      <c r="D1666" s="43">
        <v>155.84</v>
      </c>
      <c r="E1666" s="44">
        <v>0</v>
      </c>
      <c r="F1666" s="44">
        <v>0.124</v>
      </c>
      <c r="G1666" s="42" t="s">
        <v>5</v>
      </c>
      <c r="H1666" s="42">
        <v>2.7397260000000001E-3</v>
      </c>
      <c r="I1666" s="42">
        <v>4.1095890000000003E-2</v>
      </c>
      <c r="J1666" s="42">
        <v>6.8493151000000002E-2</v>
      </c>
      <c r="K1666" s="42">
        <v>0.15068493199999999</v>
      </c>
    </row>
    <row r="1667" spans="1:11" hidden="1">
      <c r="A1667" s="42" t="s">
        <v>1794</v>
      </c>
      <c r="B1667" s="42">
        <v>1</v>
      </c>
      <c r="C1667" s="42">
        <v>155.84</v>
      </c>
      <c r="D1667" s="43">
        <v>155.84</v>
      </c>
      <c r="E1667" s="44">
        <v>0</v>
      </c>
      <c r="F1667" s="44">
        <v>0.124</v>
      </c>
      <c r="G1667" s="42" t="s">
        <v>5</v>
      </c>
      <c r="H1667" s="42">
        <v>2.7397260000000001E-3</v>
      </c>
      <c r="I1667" s="42">
        <v>4.1095890000000003E-2</v>
      </c>
      <c r="J1667" s="42">
        <v>6.8493151000000002E-2</v>
      </c>
      <c r="K1667" s="42">
        <v>0.15068493199999999</v>
      </c>
    </row>
    <row r="1668" spans="1:11" hidden="1">
      <c r="A1668" s="42" t="s">
        <v>1795</v>
      </c>
      <c r="B1668" s="42">
        <v>1</v>
      </c>
      <c r="C1668" s="42">
        <v>155.84</v>
      </c>
      <c r="D1668" s="43">
        <v>155.84</v>
      </c>
      <c r="E1668" s="44">
        <v>0</v>
      </c>
      <c r="F1668" s="44">
        <v>0.124</v>
      </c>
      <c r="G1668" s="42" t="s">
        <v>5</v>
      </c>
      <c r="H1668" s="42">
        <v>2.7397260000000001E-3</v>
      </c>
      <c r="I1668" s="42">
        <v>4.1095890000000003E-2</v>
      </c>
      <c r="J1668" s="42">
        <v>6.8493151000000002E-2</v>
      </c>
      <c r="K1668" s="42">
        <v>0.15068493199999999</v>
      </c>
    </row>
    <row r="1669" spans="1:11" hidden="1">
      <c r="A1669" s="42" t="s">
        <v>1796</v>
      </c>
      <c r="B1669" s="42">
        <v>6</v>
      </c>
      <c r="C1669" s="42">
        <v>25.74</v>
      </c>
      <c r="D1669" s="43">
        <v>154.44</v>
      </c>
      <c r="E1669" s="44">
        <v>0</v>
      </c>
      <c r="F1669" s="44">
        <v>0.123</v>
      </c>
      <c r="G1669" s="42" t="s">
        <v>5</v>
      </c>
      <c r="H1669" s="42">
        <v>1.6438356000000001E-2</v>
      </c>
      <c r="I1669" s="42">
        <v>0.246575342</v>
      </c>
      <c r="J1669" s="42">
        <v>0.41095890400000001</v>
      </c>
      <c r="K1669" s="42">
        <v>0.90410958900000005</v>
      </c>
    </row>
    <row r="1670" spans="1:11" hidden="1">
      <c r="A1670" s="42" t="s">
        <v>1797</v>
      </c>
      <c r="B1670" s="42">
        <v>3</v>
      </c>
      <c r="C1670" s="42">
        <v>51.09</v>
      </c>
      <c r="D1670" s="43">
        <v>153.27000000000001</v>
      </c>
      <c r="E1670" s="44">
        <v>0</v>
      </c>
      <c r="F1670" s="44">
        <v>0.123</v>
      </c>
      <c r="G1670" s="42" t="s">
        <v>5</v>
      </c>
      <c r="H1670" s="42">
        <v>8.2191780000000006E-3</v>
      </c>
      <c r="I1670" s="42">
        <v>0.123287671</v>
      </c>
      <c r="J1670" s="42">
        <v>0.20547945200000001</v>
      </c>
      <c r="K1670" s="42">
        <v>0.45205479500000001</v>
      </c>
    </row>
    <row r="1671" spans="1:11" hidden="1">
      <c r="A1671" s="42" t="s">
        <v>1798</v>
      </c>
      <c r="B1671" s="42">
        <v>1</v>
      </c>
      <c r="C1671" s="42">
        <v>148.5</v>
      </c>
      <c r="D1671" s="43">
        <v>148.5</v>
      </c>
      <c r="E1671" s="44">
        <v>0</v>
      </c>
      <c r="F1671" s="44">
        <v>0.122</v>
      </c>
      <c r="G1671" s="42" t="s">
        <v>5</v>
      </c>
      <c r="H1671" s="42">
        <v>2.7397260000000001E-3</v>
      </c>
      <c r="I1671" s="42">
        <v>4.1095890000000003E-2</v>
      </c>
      <c r="J1671" s="42">
        <v>6.8493151000000002E-2</v>
      </c>
      <c r="K1671" s="42">
        <v>0.15068493199999999</v>
      </c>
    </row>
    <row r="1672" spans="1:11" hidden="1">
      <c r="A1672" s="42" t="s">
        <v>1799</v>
      </c>
      <c r="B1672" s="42">
        <v>3</v>
      </c>
      <c r="C1672" s="42">
        <v>48.77</v>
      </c>
      <c r="D1672" s="43">
        <v>146.31</v>
      </c>
      <c r="E1672" s="44">
        <v>0</v>
      </c>
      <c r="F1672" s="44">
        <v>0.121</v>
      </c>
      <c r="G1672" s="42" t="s">
        <v>5</v>
      </c>
      <c r="H1672" s="42">
        <v>8.2191780000000006E-3</v>
      </c>
      <c r="I1672" s="42">
        <v>0.123287671</v>
      </c>
      <c r="J1672" s="42">
        <v>0.20547945200000001</v>
      </c>
      <c r="K1672" s="42">
        <v>0.45205479500000001</v>
      </c>
    </row>
    <row r="1673" spans="1:11" hidden="1">
      <c r="A1673" s="42" t="s">
        <v>1800</v>
      </c>
      <c r="B1673" s="42">
        <v>2</v>
      </c>
      <c r="C1673" s="42">
        <v>71.849999999999994</v>
      </c>
      <c r="D1673" s="43">
        <v>143.69999999999999</v>
      </c>
      <c r="E1673" s="44">
        <v>0</v>
      </c>
      <c r="F1673" s="44">
        <v>0.121</v>
      </c>
      <c r="G1673" s="42" t="s">
        <v>5</v>
      </c>
      <c r="H1673" s="42">
        <v>5.4794520000000001E-3</v>
      </c>
      <c r="I1673" s="42">
        <v>8.2191781000000005E-2</v>
      </c>
      <c r="J1673" s="42">
        <v>0.136986301</v>
      </c>
      <c r="K1673" s="42">
        <v>0.30136986300000002</v>
      </c>
    </row>
    <row r="1674" spans="1:11" hidden="1">
      <c r="A1674" s="42" t="s">
        <v>1801</v>
      </c>
      <c r="B1674" s="42">
        <v>3</v>
      </c>
      <c r="C1674" s="42">
        <v>47.55</v>
      </c>
      <c r="D1674" s="43">
        <v>142.65</v>
      </c>
      <c r="E1674" s="44">
        <v>0</v>
      </c>
      <c r="F1674" s="44">
        <v>0.12</v>
      </c>
      <c r="G1674" s="42" t="s">
        <v>5</v>
      </c>
      <c r="H1674" s="42">
        <v>8.2191780000000006E-3</v>
      </c>
      <c r="I1674" s="42">
        <v>0.123287671</v>
      </c>
      <c r="J1674" s="42">
        <v>0.20547945200000001</v>
      </c>
      <c r="K1674" s="42">
        <v>0.45205479500000001</v>
      </c>
    </row>
    <row r="1675" spans="1:11" hidden="1">
      <c r="A1675" s="42" t="s">
        <v>1802</v>
      </c>
      <c r="B1675" s="42">
        <v>2</v>
      </c>
      <c r="C1675" s="42">
        <v>70.540000000000006</v>
      </c>
      <c r="D1675" s="43">
        <v>141.08000000000001</v>
      </c>
      <c r="E1675" s="44">
        <v>0</v>
      </c>
      <c r="F1675" s="44">
        <v>0.12</v>
      </c>
      <c r="G1675" s="42" t="s">
        <v>5</v>
      </c>
      <c r="H1675" s="42">
        <v>5.4794520000000001E-3</v>
      </c>
      <c r="I1675" s="42">
        <v>8.2191781000000005E-2</v>
      </c>
      <c r="J1675" s="42">
        <v>0.136986301</v>
      </c>
      <c r="K1675" s="42">
        <v>0.30136986300000002</v>
      </c>
    </row>
    <row r="1676" spans="1:11" hidden="1">
      <c r="A1676" s="42" t="s">
        <v>1803</v>
      </c>
      <c r="B1676" s="42">
        <v>4</v>
      </c>
      <c r="C1676" s="42">
        <v>34.729999999999997</v>
      </c>
      <c r="D1676" s="43">
        <v>138.91999999999999</v>
      </c>
      <c r="E1676" s="44">
        <v>0</v>
      </c>
      <c r="F1676" s="44">
        <v>0.11899999999999999</v>
      </c>
      <c r="G1676" s="42" t="s">
        <v>5</v>
      </c>
      <c r="H1676" s="42">
        <v>1.0958904E-2</v>
      </c>
      <c r="I1676" s="42">
        <v>0.16438356200000001</v>
      </c>
      <c r="J1676" s="42">
        <v>0.27397260299999998</v>
      </c>
      <c r="K1676" s="42">
        <v>0.60273972600000003</v>
      </c>
    </row>
    <row r="1677" spans="1:11" hidden="1">
      <c r="A1677" s="42" t="s">
        <v>1804</v>
      </c>
      <c r="B1677" s="42">
        <v>2</v>
      </c>
      <c r="C1677" s="42">
        <v>69.36</v>
      </c>
      <c r="D1677" s="43">
        <v>138.72</v>
      </c>
      <c r="E1677" s="44">
        <v>0</v>
      </c>
      <c r="F1677" s="44">
        <v>0.11799999999999999</v>
      </c>
      <c r="G1677" s="42" t="s">
        <v>5</v>
      </c>
      <c r="H1677" s="42">
        <v>5.4794520000000001E-3</v>
      </c>
      <c r="I1677" s="42">
        <v>8.2191781000000005E-2</v>
      </c>
      <c r="J1677" s="42">
        <v>0.136986301</v>
      </c>
      <c r="K1677" s="42">
        <v>0.30136986300000002</v>
      </c>
    </row>
    <row r="1678" spans="1:11" hidden="1">
      <c r="A1678" s="42" t="s">
        <v>1805</v>
      </c>
      <c r="B1678" s="42">
        <v>2</v>
      </c>
      <c r="C1678" s="42">
        <v>69.36</v>
      </c>
      <c r="D1678" s="43">
        <v>138.72</v>
      </c>
      <c r="E1678" s="44">
        <v>0</v>
      </c>
      <c r="F1678" s="44">
        <v>0.11799999999999999</v>
      </c>
      <c r="G1678" s="42" t="s">
        <v>5</v>
      </c>
      <c r="H1678" s="42">
        <v>5.4794520000000001E-3</v>
      </c>
      <c r="I1678" s="42">
        <v>8.2191781000000005E-2</v>
      </c>
      <c r="J1678" s="42">
        <v>0.136986301</v>
      </c>
      <c r="K1678" s="42">
        <v>0.30136986300000002</v>
      </c>
    </row>
    <row r="1679" spans="1:11" hidden="1">
      <c r="A1679" s="42" t="s">
        <v>1806</v>
      </c>
      <c r="B1679" s="42">
        <v>3</v>
      </c>
      <c r="C1679" s="42">
        <v>45.89</v>
      </c>
      <c r="D1679" s="43">
        <v>137.66999999999999</v>
      </c>
      <c r="E1679" s="44">
        <v>0</v>
      </c>
      <c r="F1679" s="44">
        <v>0.11799999999999999</v>
      </c>
      <c r="G1679" s="42" t="s">
        <v>5</v>
      </c>
      <c r="H1679" s="42">
        <v>8.2191780000000006E-3</v>
      </c>
      <c r="I1679" s="42">
        <v>0.123287671</v>
      </c>
      <c r="J1679" s="42">
        <v>0.20547945200000001</v>
      </c>
      <c r="K1679" s="42">
        <v>0.45205479500000001</v>
      </c>
    </row>
    <row r="1680" spans="1:11" hidden="1">
      <c r="A1680" s="42" t="s">
        <v>1807</v>
      </c>
      <c r="B1680" s="42">
        <v>1</v>
      </c>
      <c r="C1680" s="42">
        <v>137.59</v>
      </c>
      <c r="D1680" s="43">
        <v>137.59</v>
      </c>
      <c r="E1680" s="44">
        <v>0</v>
      </c>
      <c r="F1680" s="44">
        <v>0.11700000000000001</v>
      </c>
      <c r="G1680" s="42" t="s">
        <v>5</v>
      </c>
      <c r="H1680" s="42">
        <v>2.7397260000000001E-3</v>
      </c>
      <c r="I1680" s="42">
        <v>4.1095890000000003E-2</v>
      </c>
      <c r="J1680" s="42">
        <v>6.8493151000000002E-2</v>
      </c>
      <c r="K1680" s="42">
        <v>0.15068493199999999</v>
      </c>
    </row>
    <row r="1681" spans="1:11" hidden="1">
      <c r="A1681" s="42" t="s">
        <v>1808</v>
      </c>
      <c r="B1681" s="42">
        <v>1</v>
      </c>
      <c r="C1681" s="42">
        <v>137.5</v>
      </c>
      <c r="D1681" s="43">
        <v>137.5</v>
      </c>
      <c r="E1681" s="44">
        <v>0</v>
      </c>
      <c r="F1681" s="44">
        <v>0.11600000000000001</v>
      </c>
      <c r="G1681" s="42" t="s">
        <v>5</v>
      </c>
      <c r="H1681" s="42">
        <v>2.7397260000000001E-3</v>
      </c>
      <c r="I1681" s="42">
        <v>4.1095890000000003E-2</v>
      </c>
      <c r="J1681" s="42">
        <v>6.8493151000000002E-2</v>
      </c>
      <c r="K1681" s="42">
        <v>0.15068493199999999</v>
      </c>
    </row>
    <row r="1682" spans="1:11" hidden="1">
      <c r="A1682" s="42" t="s">
        <v>1809</v>
      </c>
      <c r="B1682" s="42">
        <v>1</v>
      </c>
      <c r="C1682" s="42">
        <v>137.5</v>
      </c>
      <c r="D1682" s="43">
        <v>137.5</v>
      </c>
      <c r="E1682" s="44">
        <v>0</v>
      </c>
      <c r="F1682" s="44">
        <v>0.11600000000000001</v>
      </c>
      <c r="G1682" s="42" t="s">
        <v>5</v>
      </c>
      <c r="H1682" s="42">
        <v>2.7397260000000001E-3</v>
      </c>
      <c r="I1682" s="42">
        <v>4.1095890000000003E-2</v>
      </c>
      <c r="J1682" s="42">
        <v>6.8493151000000002E-2</v>
      </c>
      <c r="K1682" s="42">
        <v>0.15068493199999999</v>
      </c>
    </row>
    <row r="1683" spans="1:11" hidden="1">
      <c r="A1683" s="42" t="s">
        <v>1810</v>
      </c>
      <c r="B1683" s="42">
        <v>4</v>
      </c>
      <c r="C1683" s="42">
        <v>34.200000000000003</v>
      </c>
      <c r="D1683" s="43">
        <v>136.80000000000001</v>
      </c>
      <c r="E1683" s="44">
        <v>0</v>
      </c>
      <c r="F1683" s="44">
        <v>0.11600000000000001</v>
      </c>
      <c r="G1683" s="42" t="s">
        <v>5</v>
      </c>
      <c r="H1683" s="42">
        <v>1.0958904E-2</v>
      </c>
      <c r="I1683" s="42">
        <v>0.16438356200000001</v>
      </c>
      <c r="J1683" s="42">
        <v>0.27397260299999998</v>
      </c>
      <c r="K1683" s="42">
        <v>0.60273972600000003</v>
      </c>
    </row>
    <row r="1684" spans="1:11" hidden="1">
      <c r="A1684" s="42" t="s">
        <v>1811</v>
      </c>
      <c r="B1684" s="42">
        <v>2</v>
      </c>
      <c r="C1684" s="42">
        <v>67.72</v>
      </c>
      <c r="D1684" s="43">
        <v>135.44</v>
      </c>
      <c r="E1684" s="44">
        <v>0</v>
      </c>
      <c r="F1684" s="44">
        <v>0.115</v>
      </c>
      <c r="G1684" s="42" t="s">
        <v>5</v>
      </c>
      <c r="H1684" s="42">
        <v>5.4794520000000001E-3</v>
      </c>
      <c r="I1684" s="42">
        <v>8.2191781000000005E-2</v>
      </c>
      <c r="J1684" s="42">
        <v>0.136986301</v>
      </c>
      <c r="K1684" s="42">
        <v>0.30136986300000002</v>
      </c>
    </row>
    <row r="1685" spans="1:11" hidden="1">
      <c r="A1685" s="42" t="s">
        <v>1812</v>
      </c>
      <c r="B1685" s="42">
        <v>3</v>
      </c>
      <c r="C1685" s="42">
        <v>43.89</v>
      </c>
      <c r="D1685" s="43">
        <v>131.66999999999999</v>
      </c>
      <c r="E1685" s="44">
        <v>0</v>
      </c>
      <c r="F1685" s="44">
        <v>0.115</v>
      </c>
      <c r="G1685" s="42" t="s">
        <v>5</v>
      </c>
      <c r="H1685" s="42">
        <v>8.2191780000000006E-3</v>
      </c>
      <c r="I1685" s="42">
        <v>0.123287671</v>
      </c>
      <c r="J1685" s="42">
        <v>0.20547945200000001</v>
      </c>
      <c r="K1685" s="42">
        <v>0.45205479500000001</v>
      </c>
    </row>
    <row r="1686" spans="1:11" hidden="1">
      <c r="A1686" s="42" t="s">
        <v>1813</v>
      </c>
      <c r="B1686" s="42">
        <v>3</v>
      </c>
      <c r="C1686" s="42">
        <v>43.78</v>
      </c>
      <c r="D1686" s="43">
        <v>131.34</v>
      </c>
      <c r="E1686" s="44">
        <v>0</v>
      </c>
      <c r="F1686" s="44">
        <v>0.114</v>
      </c>
      <c r="G1686" s="42" t="s">
        <v>5</v>
      </c>
      <c r="H1686" s="42">
        <v>8.2191780000000006E-3</v>
      </c>
      <c r="I1686" s="42">
        <v>0.123287671</v>
      </c>
      <c r="J1686" s="42">
        <v>0.20547945200000001</v>
      </c>
      <c r="K1686" s="42">
        <v>0.45205479500000001</v>
      </c>
    </row>
    <row r="1687" spans="1:11" hidden="1">
      <c r="A1687" s="42" t="s">
        <v>1814</v>
      </c>
      <c r="B1687" s="42">
        <v>2</v>
      </c>
      <c r="C1687" s="42">
        <v>65.319999999999993</v>
      </c>
      <c r="D1687" s="43">
        <v>130.63999999999999</v>
      </c>
      <c r="E1687" s="44">
        <v>0</v>
      </c>
      <c r="F1687" s="44">
        <v>0.113</v>
      </c>
      <c r="G1687" s="42" t="s">
        <v>5</v>
      </c>
      <c r="H1687" s="42">
        <v>5.4794520000000001E-3</v>
      </c>
      <c r="I1687" s="42">
        <v>8.2191781000000005E-2</v>
      </c>
      <c r="J1687" s="42">
        <v>0.136986301</v>
      </c>
      <c r="K1687" s="42">
        <v>0.30136986300000002</v>
      </c>
    </row>
    <row r="1688" spans="1:11" hidden="1">
      <c r="A1688" s="42" t="s">
        <v>1815</v>
      </c>
      <c r="B1688" s="42">
        <v>2</v>
      </c>
      <c r="C1688" s="42">
        <v>65.319999999999993</v>
      </c>
      <c r="D1688" s="43">
        <v>130.63999999999999</v>
      </c>
      <c r="E1688" s="44">
        <v>0</v>
      </c>
      <c r="F1688" s="44">
        <v>0.113</v>
      </c>
      <c r="G1688" s="42" t="s">
        <v>5</v>
      </c>
      <c r="H1688" s="42">
        <v>5.4794520000000001E-3</v>
      </c>
      <c r="I1688" s="42">
        <v>8.2191781000000005E-2</v>
      </c>
      <c r="J1688" s="42">
        <v>0.136986301</v>
      </c>
      <c r="K1688" s="42">
        <v>0.30136986300000002</v>
      </c>
    </row>
    <row r="1689" spans="1:11" hidden="1">
      <c r="A1689" s="42" t="s">
        <v>1816</v>
      </c>
      <c r="B1689" s="42">
        <v>1</v>
      </c>
      <c r="C1689" s="42">
        <v>130.52000000000001</v>
      </c>
      <c r="D1689" s="43">
        <v>130.52000000000001</v>
      </c>
      <c r="E1689" s="44">
        <v>0</v>
      </c>
      <c r="F1689" s="44">
        <v>0.113</v>
      </c>
      <c r="G1689" s="42" t="s">
        <v>5</v>
      </c>
      <c r="H1689" s="42">
        <v>2.7397260000000001E-3</v>
      </c>
      <c r="I1689" s="42">
        <v>4.1095890000000003E-2</v>
      </c>
      <c r="J1689" s="42">
        <v>6.8493151000000002E-2</v>
      </c>
      <c r="K1689" s="42">
        <v>0.15068493199999999</v>
      </c>
    </row>
    <row r="1690" spans="1:11" hidden="1">
      <c r="A1690" s="42" t="s">
        <v>1817</v>
      </c>
      <c r="B1690" s="42">
        <v>1</v>
      </c>
      <c r="C1690" s="42">
        <v>129.87</v>
      </c>
      <c r="D1690" s="43">
        <v>129.87</v>
      </c>
      <c r="E1690" s="44">
        <v>0</v>
      </c>
      <c r="F1690" s="44">
        <v>0.112</v>
      </c>
      <c r="G1690" s="42" t="s">
        <v>5</v>
      </c>
      <c r="H1690" s="42">
        <v>2.7397260000000001E-3</v>
      </c>
      <c r="I1690" s="42">
        <v>4.1095890000000003E-2</v>
      </c>
      <c r="J1690" s="42">
        <v>6.8493151000000002E-2</v>
      </c>
      <c r="K1690" s="42">
        <v>0.15068493199999999</v>
      </c>
    </row>
    <row r="1691" spans="1:11" hidden="1">
      <c r="A1691" s="42" t="s">
        <v>1818</v>
      </c>
      <c r="B1691" s="42">
        <v>2</v>
      </c>
      <c r="C1691" s="42">
        <v>63.69</v>
      </c>
      <c r="D1691" s="43">
        <v>127.38</v>
      </c>
      <c r="E1691" s="44">
        <v>0</v>
      </c>
      <c r="F1691" s="44">
        <v>0.111</v>
      </c>
      <c r="G1691" s="42" t="s">
        <v>5</v>
      </c>
      <c r="H1691" s="42">
        <v>5.4794520000000001E-3</v>
      </c>
      <c r="I1691" s="42">
        <v>8.2191781000000005E-2</v>
      </c>
      <c r="J1691" s="42">
        <v>0.136986301</v>
      </c>
      <c r="K1691" s="42">
        <v>0.30136986300000002</v>
      </c>
    </row>
    <row r="1692" spans="1:11" hidden="1">
      <c r="A1692" s="42" t="s">
        <v>1819</v>
      </c>
      <c r="B1692" s="42">
        <v>2</v>
      </c>
      <c r="C1692" s="42">
        <v>63.69</v>
      </c>
      <c r="D1692" s="43">
        <v>127.38</v>
      </c>
      <c r="E1692" s="44">
        <v>0</v>
      </c>
      <c r="F1692" s="44">
        <v>0.111</v>
      </c>
      <c r="G1692" s="42" t="s">
        <v>5</v>
      </c>
      <c r="H1692" s="42">
        <v>5.4794520000000001E-3</v>
      </c>
      <c r="I1692" s="42">
        <v>8.2191781000000005E-2</v>
      </c>
      <c r="J1692" s="42">
        <v>0.136986301</v>
      </c>
      <c r="K1692" s="42">
        <v>0.30136986300000002</v>
      </c>
    </row>
    <row r="1693" spans="1:11" hidden="1">
      <c r="A1693" s="42" t="s">
        <v>1820</v>
      </c>
      <c r="B1693" s="42">
        <v>1</v>
      </c>
      <c r="C1693" s="42">
        <v>126.5</v>
      </c>
      <c r="D1693" s="43">
        <v>126.5</v>
      </c>
      <c r="E1693" s="44">
        <v>0</v>
      </c>
      <c r="F1693" s="44">
        <v>0.11</v>
      </c>
      <c r="G1693" s="42" t="s">
        <v>5</v>
      </c>
      <c r="H1693" s="42">
        <v>2.7397260000000001E-3</v>
      </c>
      <c r="I1693" s="42">
        <v>4.1095890000000003E-2</v>
      </c>
      <c r="J1693" s="42">
        <v>6.8493151000000002E-2</v>
      </c>
      <c r="K1693" s="42">
        <v>0.15068493199999999</v>
      </c>
    </row>
    <row r="1694" spans="1:11" hidden="1">
      <c r="A1694" s="42" t="s">
        <v>1821</v>
      </c>
      <c r="B1694" s="42">
        <v>7</v>
      </c>
      <c r="C1694" s="42">
        <v>17.02</v>
      </c>
      <c r="D1694" s="43">
        <v>119.14</v>
      </c>
      <c r="E1694" s="44">
        <v>0</v>
      </c>
      <c r="F1694" s="44">
        <v>0.11</v>
      </c>
      <c r="G1694" s="42" t="s">
        <v>5</v>
      </c>
      <c r="H1694" s="42">
        <v>1.9178081999999999E-2</v>
      </c>
      <c r="I1694" s="42">
        <v>0.28767123300000003</v>
      </c>
      <c r="J1694" s="42">
        <v>0.47945205499999999</v>
      </c>
      <c r="K1694" s="42">
        <v>1.054794521</v>
      </c>
    </row>
    <row r="1695" spans="1:11" hidden="1">
      <c r="A1695" s="42" t="s">
        <v>1822</v>
      </c>
      <c r="B1695" s="42">
        <v>3</v>
      </c>
      <c r="C1695" s="42">
        <v>39.5</v>
      </c>
      <c r="D1695" s="43">
        <v>118.5</v>
      </c>
      <c r="E1695" s="44">
        <v>0</v>
      </c>
      <c r="F1695" s="44">
        <v>0.109</v>
      </c>
      <c r="G1695" s="42" t="s">
        <v>5</v>
      </c>
      <c r="H1695" s="42">
        <v>8.2191780000000006E-3</v>
      </c>
      <c r="I1695" s="42">
        <v>0.123287671</v>
      </c>
      <c r="J1695" s="42">
        <v>0.20547945200000001</v>
      </c>
      <c r="K1695" s="42">
        <v>0.45205479500000001</v>
      </c>
    </row>
    <row r="1696" spans="1:11" hidden="1">
      <c r="A1696" s="42" t="s">
        <v>1823</v>
      </c>
      <c r="B1696" s="42">
        <v>7</v>
      </c>
      <c r="C1696" s="42">
        <v>16.88</v>
      </c>
      <c r="D1696" s="43">
        <v>118.16</v>
      </c>
      <c r="E1696" s="44">
        <v>0</v>
      </c>
      <c r="F1696" s="44">
        <v>0.109</v>
      </c>
      <c r="G1696" s="42" t="s">
        <v>5</v>
      </c>
      <c r="H1696" s="42">
        <v>1.9178081999999999E-2</v>
      </c>
      <c r="I1696" s="42">
        <v>0.28767123300000003</v>
      </c>
      <c r="J1696" s="42">
        <v>0.47945205499999999</v>
      </c>
      <c r="K1696" s="42">
        <v>1.054794521</v>
      </c>
    </row>
    <row r="1697" spans="1:11" hidden="1">
      <c r="A1697" s="42" t="s">
        <v>1824</v>
      </c>
      <c r="B1697" s="42">
        <v>1</v>
      </c>
      <c r="C1697" s="42">
        <v>116.88</v>
      </c>
      <c r="D1697" s="43">
        <v>116.88</v>
      </c>
      <c r="E1697" s="44">
        <v>0</v>
      </c>
      <c r="F1697" s="44">
        <v>0.108</v>
      </c>
      <c r="G1697" s="42" t="s">
        <v>5</v>
      </c>
      <c r="H1697" s="42">
        <v>2.7397260000000001E-3</v>
      </c>
      <c r="I1697" s="42">
        <v>4.1095890000000003E-2</v>
      </c>
      <c r="J1697" s="42">
        <v>6.8493151000000002E-2</v>
      </c>
      <c r="K1697" s="42">
        <v>0.15068493199999999</v>
      </c>
    </row>
    <row r="1698" spans="1:11" hidden="1">
      <c r="A1698" s="42" t="s">
        <v>1825</v>
      </c>
      <c r="B1698" s="42">
        <v>1</v>
      </c>
      <c r="C1698" s="42">
        <v>115.46</v>
      </c>
      <c r="D1698" s="43">
        <v>115.46</v>
      </c>
      <c r="E1698" s="44">
        <v>0</v>
      </c>
      <c r="F1698" s="44">
        <v>0.108</v>
      </c>
      <c r="G1698" s="42" t="s">
        <v>5</v>
      </c>
      <c r="H1698" s="42">
        <v>2.7397260000000001E-3</v>
      </c>
      <c r="I1698" s="42">
        <v>4.1095890000000003E-2</v>
      </c>
      <c r="J1698" s="42">
        <v>6.8493151000000002E-2</v>
      </c>
      <c r="K1698" s="42">
        <v>0.15068493199999999</v>
      </c>
    </row>
    <row r="1699" spans="1:11" hidden="1">
      <c r="A1699" s="42" t="s">
        <v>1826</v>
      </c>
      <c r="B1699" s="42">
        <v>2</v>
      </c>
      <c r="C1699" s="42">
        <v>53.14</v>
      </c>
      <c r="D1699" s="43">
        <v>106.28</v>
      </c>
      <c r="E1699" s="44">
        <v>0</v>
      </c>
      <c r="F1699" s="44">
        <v>0.107</v>
      </c>
      <c r="G1699" s="42" t="s">
        <v>5</v>
      </c>
      <c r="H1699" s="42">
        <v>5.4794520000000001E-3</v>
      </c>
      <c r="I1699" s="42">
        <v>8.2191781000000005E-2</v>
      </c>
      <c r="J1699" s="42">
        <v>0.136986301</v>
      </c>
      <c r="K1699" s="42">
        <v>0.30136986300000002</v>
      </c>
    </row>
    <row r="1700" spans="1:11" hidden="1">
      <c r="A1700" s="42" t="s">
        <v>1827</v>
      </c>
      <c r="B1700" s="42">
        <v>3</v>
      </c>
      <c r="C1700" s="42">
        <v>34.979999999999997</v>
      </c>
      <c r="D1700" s="43">
        <v>104.94</v>
      </c>
      <c r="E1700" s="44">
        <v>0</v>
      </c>
      <c r="F1700" s="44">
        <v>0.107</v>
      </c>
      <c r="G1700" s="42" t="s">
        <v>5</v>
      </c>
      <c r="H1700" s="42">
        <v>8.2191780000000006E-3</v>
      </c>
      <c r="I1700" s="42">
        <v>0.123287671</v>
      </c>
      <c r="J1700" s="42">
        <v>0.20547945200000001</v>
      </c>
      <c r="K1700" s="42">
        <v>0.45205479500000001</v>
      </c>
    </row>
    <row r="1701" spans="1:11" hidden="1">
      <c r="A1701" s="42" t="s">
        <v>1828</v>
      </c>
      <c r="B1701" s="42">
        <v>3</v>
      </c>
      <c r="C1701" s="42">
        <v>34.81</v>
      </c>
      <c r="D1701" s="43">
        <v>104.43</v>
      </c>
      <c r="E1701" s="44">
        <v>0</v>
      </c>
      <c r="F1701" s="44">
        <v>0.106</v>
      </c>
      <c r="G1701" s="42" t="s">
        <v>5</v>
      </c>
      <c r="H1701" s="42">
        <v>8.2191780000000006E-3</v>
      </c>
      <c r="I1701" s="42">
        <v>0.123287671</v>
      </c>
      <c r="J1701" s="42">
        <v>0.20547945200000001</v>
      </c>
      <c r="K1701" s="42">
        <v>0.45205479500000001</v>
      </c>
    </row>
    <row r="1702" spans="1:11" hidden="1">
      <c r="A1702" s="42" t="s">
        <v>1829</v>
      </c>
      <c r="B1702" s="42">
        <v>2</v>
      </c>
      <c r="C1702" s="42">
        <v>51.46</v>
      </c>
      <c r="D1702" s="43">
        <v>102.92</v>
      </c>
      <c r="E1702" s="44">
        <v>0</v>
      </c>
      <c r="F1702" s="44">
        <v>0.106</v>
      </c>
      <c r="G1702" s="42" t="s">
        <v>5</v>
      </c>
      <c r="H1702" s="42">
        <v>5.4794520000000001E-3</v>
      </c>
      <c r="I1702" s="42">
        <v>8.2191781000000005E-2</v>
      </c>
      <c r="J1702" s="42">
        <v>0.136986301</v>
      </c>
      <c r="K1702" s="42">
        <v>0.30136986300000002</v>
      </c>
    </row>
    <row r="1703" spans="1:11" hidden="1">
      <c r="A1703" s="42" t="s">
        <v>1830</v>
      </c>
      <c r="B1703" s="42">
        <v>2</v>
      </c>
      <c r="C1703" s="42">
        <v>48.78</v>
      </c>
      <c r="D1703" s="43">
        <v>97.56</v>
      </c>
      <c r="E1703" s="44">
        <v>0</v>
      </c>
      <c r="F1703" s="44">
        <v>0.105</v>
      </c>
      <c r="G1703" s="42" t="s">
        <v>5</v>
      </c>
      <c r="H1703" s="42">
        <v>5.4794520000000001E-3</v>
      </c>
      <c r="I1703" s="42">
        <v>8.2191781000000005E-2</v>
      </c>
      <c r="J1703" s="42">
        <v>0.136986301</v>
      </c>
      <c r="K1703" s="42">
        <v>0.30136986300000002</v>
      </c>
    </row>
    <row r="1704" spans="1:11" hidden="1">
      <c r="A1704" s="42" t="s">
        <v>1831</v>
      </c>
      <c r="B1704" s="42">
        <v>2</v>
      </c>
      <c r="C1704" s="42">
        <v>47.8</v>
      </c>
      <c r="D1704" s="43">
        <v>95.6</v>
      </c>
      <c r="E1704" s="44">
        <v>0</v>
      </c>
      <c r="F1704" s="44">
        <v>0.105</v>
      </c>
      <c r="G1704" s="42" t="s">
        <v>5</v>
      </c>
      <c r="H1704" s="42">
        <v>5.4794520000000001E-3</v>
      </c>
      <c r="I1704" s="42">
        <v>8.2191781000000005E-2</v>
      </c>
      <c r="J1704" s="42">
        <v>0.136986301</v>
      </c>
      <c r="K1704" s="42">
        <v>0.30136986300000002</v>
      </c>
    </row>
    <row r="1705" spans="1:11" hidden="1">
      <c r="A1705" s="42" t="s">
        <v>1832</v>
      </c>
      <c r="B1705" s="42">
        <v>1</v>
      </c>
      <c r="C1705" s="42">
        <v>92.37</v>
      </c>
      <c r="D1705" s="43">
        <v>92.37</v>
      </c>
      <c r="E1705" s="44">
        <v>0</v>
      </c>
      <c r="F1705" s="44">
        <v>0.104</v>
      </c>
      <c r="G1705" s="42" t="s">
        <v>5</v>
      </c>
      <c r="H1705" s="42">
        <v>2.7397260000000001E-3</v>
      </c>
      <c r="I1705" s="42">
        <v>4.1095890000000003E-2</v>
      </c>
      <c r="J1705" s="42">
        <v>6.8493151000000002E-2</v>
      </c>
      <c r="K1705" s="42">
        <v>0.15068493199999999</v>
      </c>
    </row>
    <row r="1706" spans="1:11" hidden="1">
      <c r="A1706" s="42" t="s">
        <v>1833</v>
      </c>
      <c r="B1706" s="42">
        <v>2</v>
      </c>
      <c r="C1706" s="42">
        <v>46.02</v>
      </c>
      <c r="D1706" s="43">
        <v>92.04</v>
      </c>
      <c r="E1706" s="44">
        <v>0</v>
      </c>
      <c r="F1706" s="44">
        <v>0.104</v>
      </c>
      <c r="G1706" s="42" t="s">
        <v>5</v>
      </c>
      <c r="H1706" s="42">
        <v>5.4794520000000001E-3</v>
      </c>
      <c r="I1706" s="42">
        <v>8.2191781000000005E-2</v>
      </c>
      <c r="J1706" s="42">
        <v>0.136986301</v>
      </c>
      <c r="K1706" s="42">
        <v>0.30136986300000002</v>
      </c>
    </row>
    <row r="1707" spans="1:11" hidden="1">
      <c r="A1707" s="42" t="s">
        <v>1834</v>
      </c>
      <c r="B1707" s="42">
        <v>1</v>
      </c>
      <c r="C1707" s="42">
        <v>90.28</v>
      </c>
      <c r="D1707" s="43">
        <v>90.28</v>
      </c>
      <c r="E1707" s="44">
        <v>0</v>
      </c>
      <c r="F1707" s="44">
        <v>0.10199999999999999</v>
      </c>
      <c r="G1707" s="42" t="s">
        <v>5</v>
      </c>
      <c r="H1707" s="42">
        <v>2.7397260000000001E-3</v>
      </c>
      <c r="I1707" s="42">
        <v>4.1095890000000003E-2</v>
      </c>
      <c r="J1707" s="42">
        <v>6.8493151000000002E-2</v>
      </c>
      <c r="K1707" s="42">
        <v>0.15068493199999999</v>
      </c>
    </row>
    <row r="1708" spans="1:11" hidden="1">
      <c r="A1708" s="42" t="s">
        <v>1835</v>
      </c>
      <c r="B1708" s="42">
        <v>1</v>
      </c>
      <c r="C1708" s="42">
        <v>90.28</v>
      </c>
      <c r="D1708" s="43">
        <v>90.28</v>
      </c>
      <c r="E1708" s="44">
        <v>0</v>
      </c>
      <c r="F1708" s="44">
        <v>0.10199999999999999</v>
      </c>
      <c r="G1708" s="42" t="s">
        <v>5</v>
      </c>
      <c r="H1708" s="42">
        <v>2.7397260000000001E-3</v>
      </c>
      <c r="I1708" s="42">
        <v>4.1095890000000003E-2</v>
      </c>
      <c r="J1708" s="42">
        <v>6.8493151000000002E-2</v>
      </c>
      <c r="K1708" s="42">
        <v>0.15068493199999999</v>
      </c>
    </row>
    <row r="1709" spans="1:11" hidden="1">
      <c r="A1709" s="42" t="s">
        <v>1836</v>
      </c>
      <c r="B1709" s="42">
        <v>1</v>
      </c>
      <c r="C1709" s="42">
        <v>90.28</v>
      </c>
      <c r="D1709" s="43">
        <v>90.28</v>
      </c>
      <c r="E1709" s="44">
        <v>0</v>
      </c>
      <c r="F1709" s="44">
        <v>0.10199999999999999</v>
      </c>
      <c r="G1709" s="42" t="s">
        <v>5</v>
      </c>
      <c r="H1709" s="42">
        <v>2.7397260000000001E-3</v>
      </c>
      <c r="I1709" s="42">
        <v>4.1095890000000003E-2</v>
      </c>
      <c r="J1709" s="42">
        <v>6.8493151000000002E-2</v>
      </c>
      <c r="K1709" s="42">
        <v>0.15068493199999999</v>
      </c>
    </row>
    <row r="1710" spans="1:11" hidden="1">
      <c r="A1710" s="42" t="s">
        <v>1837</v>
      </c>
      <c r="B1710" s="42">
        <v>1</v>
      </c>
      <c r="C1710" s="42">
        <v>89.16</v>
      </c>
      <c r="D1710" s="43">
        <v>89.16</v>
      </c>
      <c r="E1710" s="44">
        <v>0</v>
      </c>
      <c r="F1710" s="44">
        <v>0.10100000000000001</v>
      </c>
      <c r="G1710" s="42" t="s">
        <v>5</v>
      </c>
      <c r="H1710" s="42">
        <v>2.7397260000000001E-3</v>
      </c>
      <c r="I1710" s="42">
        <v>4.1095890000000003E-2</v>
      </c>
      <c r="J1710" s="42">
        <v>6.8493151000000002E-2</v>
      </c>
      <c r="K1710" s="42">
        <v>0.15068493199999999</v>
      </c>
    </row>
    <row r="1711" spans="1:11" hidden="1">
      <c r="A1711" s="42" t="s">
        <v>1838</v>
      </c>
      <c r="B1711" s="42">
        <v>6</v>
      </c>
      <c r="C1711" s="42">
        <v>14.76</v>
      </c>
      <c r="D1711" s="43">
        <v>88.56</v>
      </c>
      <c r="E1711" s="44">
        <v>0</v>
      </c>
      <c r="F1711" s="44">
        <v>0.10100000000000001</v>
      </c>
      <c r="G1711" s="42" t="s">
        <v>5</v>
      </c>
      <c r="H1711" s="42">
        <v>1.6438356000000001E-2</v>
      </c>
      <c r="I1711" s="42">
        <v>0.246575342</v>
      </c>
      <c r="J1711" s="42">
        <v>0.41095890400000001</v>
      </c>
      <c r="K1711" s="42">
        <v>0.90410958900000005</v>
      </c>
    </row>
    <row r="1712" spans="1:11" hidden="1">
      <c r="A1712" s="42" t="s">
        <v>1839</v>
      </c>
      <c r="B1712" s="42">
        <v>4</v>
      </c>
      <c r="C1712" s="42">
        <v>22.12</v>
      </c>
      <c r="D1712" s="43">
        <v>88.48</v>
      </c>
      <c r="E1712" s="44">
        <v>0</v>
      </c>
      <c r="F1712" s="44">
        <v>0.1</v>
      </c>
      <c r="G1712" s="42" t="s">
        <v>5</v>
      </c>
      <c r="H1712" s="42">
        <v>1.0958904E-2</v>
      </c>
      <c r="I1712" s="42">
        <v>0.16438356200000001</v>
      </c>
      <c r="J1712" s="42">
        <v>0.27397260299999998</v>
      </c>
      <c r="K1712" s="42">
        <v>0.60273972600000003</v>
      </c>
    </row>
    <row r="1713" spans="1:11" hidden="1">
      <c r="A1713" s="42" t="s">
        <v>1840</v>
      </c>
      <c r="B1713" s="42">
        <v>3</v>
      </c>
      <c r="C1713" s="42">
        <v>29.1</v>
      </c>
      <c r="D1713" s="43">
        <v>87.3</v>
      </c>
      <c r="E1713" s="44">
        <v>0</v>
      </c>
      <c r="F1713" s="44">
        <v>0.1</v>
      </c>
      <c r="G1713" s="42" t="s">
        <v>5</v>
      </c>
      <c r="H1713" s="42">
        <v>8.2191780000000006E-3</v>
      </c>
      <c r="I1713" s="42">
        <v>0.123287671</v>
      </c>
      <c r="J1713" s="42">
        <v>0.20547945200000001</v>
      </c>
      <c r="K1713" s="42">
        <v>0.45205479500000001</v>
      </c>
    </row>
    <row r="1714" spans="1:11">
      <c r="A1714" s="42" t="s">
        <v>1842</v>
      </c>
      <c r="B1714" s="42">
        <v>2</v>
      </c>
      <c r="C1714" s="42">
        <v>43.04</v>
      </c>
      <c r="D1714" s="43">
        <v>86.08</v>
      </c>
      <c r="E1714" s="44">
        <v>0</v>
      </c>
      <c r="F1714" s="44">
        <v>9.9000000000000005E-2</v>
      </c>
      <c r="G1714" s="42" t="s">
        <v>8</v>
      </c>
      <c r="H1714" s="42">
        <v>5.4794520000000001E-3</v>
      </c>
      <c r="I1714" s="42">
        <v>8.2191781000000005E-2</v>
      </c>
      <c r="J1714" s="42">
        <v>0.136986301</v>
      </c>
      <c r="K1714" s="42">
        <v>0.30136986300000002</v>
      </c>
    </row>
    <row r="1715" spans="1:11">
      <c r="A1715" s="42" t="s">
        <v>1843</v>
      </c>
      <c r="B1715" s="42">
        <v>2</v>
      </c>
      <c r="C1715" s="42">
        <v>43.04</v>
      </c>
      <c r="D1715" s="43">
        <v>86.08</v>
      </c>
      <c r="E1715" s="44">
        <v>0</v>
      </c>
      <c r="F1715" s="44">
        <v>9.9000000000000005E-2</v>
      </c>
      <c r="G1715" s="42" t="s">
        <v>8</v>
      </c>
      <c r="H1715" s="42">
        <v>5.4794520000000001E-3</v>
      </c>
      <c r="I1715" s="42">
        <v>8.2191781000000005E-2</v>
      </c>
      <c r="J1715" s="42">
        <v>0.136986301</v>
      </c>
      <c r="K1715" s="42">
        <v>0.30136986300000002</v>
      </c>
    </row>
    <row r="1716" spans="1:11">
      <c r="A1716" s="42" t="s">
        <v>1844</v>
      </c>
      <c r="B1716" s="42">
        <v>4</v>
      </c>
      <c r="C1716" s="42">
        <v>21.43</v>
      </c>
      <c r="D1716" s="43">
        <v>85.72</v>
      </c>
      <c r="E1716" s="44">
        <v>0</v>
      </c>
      <c r="F1716" s="44">
        <v>9.8000000000000004E-2</v>
      </c>
      <c r="G1716" s="42" t="s">
        <v>8</v>
      </c>
      <c r="H1716" s="42">
        <v>1.0958904E-2</v>
      </c>
      <c r="I1716" s="42">
        <v>0.16438356200000001</v>
      </c>
      <c r="J1716" s="42">
        <v>0.27397260299999998</v>
      </c>
      <c r="K1716" s="42">
        <v>0.60273972600000003</v>
      </c>
    </row>
    <row r="1717" spans="1:11">
      <c r="A1717" s="42" t="s">
        <v>1845</v>
      </c>
      <c r="B1717" s="42">
        <v>1</v>
      </c>
      <c r="C1717" s="42">
        <v>85.11</v>
      </c>
      <c r="D1717" s="43">
        <v>85.11</v>
      </c>
      <c r="E1717" s="44">
        <v>0</v>
      </c>
      <c r="F1717" s="44">
        <v>9.8000000000000004E-2</v>
      </c>
      <c r="G1717" s="42" t="s">
        <v>8</v>
      </c>
      <c r="H1717" s="42">
        <v>2.7397260000000001E-3</v>
      </c>
      <c r="I1717" s="42">
        <v>4.1095890000000003E-2</v>
      </c>
      <c r="J1717" s="42">
        <v>6.8493151000000002E-2</v>
      </c>
      <c r="K1717" s="42">
        <v>0.15068493199999999</v>
      </c>
    </row>
    <row r="1718" spans="1:11">
      <c r="A1718" s="42" t="s">
        <v>1846</v>
      </c>
      <c r="B1718" s="42">
        <v>4</v>
      </c>
      <c r="C1718" s="42">
        <v>21.01</v>
      </c>
      <c r="D1718" s="43">
        <v>84.04</v>
      </c>
      <c r="E1718" s="44">
        <v>0</v>
      </c>
      <c r="F1718" s="44">
        <v>9.7000000000000003E-2</v>
      </c>
      <c r="G1718" s="42" t="s">
        <v>8</v>
      </c>
      <c r="H1718" s="42">
        <v>1.0958904E-2</v>
      </c>
      <c r="I1718" s="42">
        <v>0.16438356200000001</v>
      </c>
      <c r="J1718" s="42">
        <v>0.27397260299999998</v>
      </c>
      <c r="K1718" s="42">
        <v>0.60273972600000003</v>
      </c>
    </row>
    <row r="1719" spans="1:11">
      <c r="A1719" s="42" t="s">
        <v>1847</v>
      </c>
      <c r="B1719" s="42">
        <v>1</v>
      </c>
      <c r="C1719" s="42">
        <v>81.05</v>
      </c>
      <c r="D1719" s="43">
        <v>81.05</v>
      </c>
      <c r="E1719" s="44">
        <v>0</v>
      </c>
      <c r="F1719" s="44">
        <v>9.5000000000000001E-2</v>
      </c>
      <c r="G1719" s="42" t="s">
        <v>8</v>
      </c>
      <c r="H1719" s="42">
        <v>2.7397260000000001E-3</v>
      </c>
      <c r="I1719" s="42">
        <v>4.1095890000000003E-2</v>
      </c>
      <c r="J1719" s="42">
        <v>6.8493151000000002E-2</v>
      </c>
      <c r="K1719" s="42">
        <v>0.15068493199999999</v>
      </c>
    </row>
    <row r="1720" spans="1:11">
      <c r="A1720" s="42" t="s">
        <v>1848</v>
      </c>
      <c r="B1720" s="42">
        <v>1</v>
      </c>
      <c r="C1720" s="42">
        <v>81.05</v>
      </c>
      <c r="D1720" s="43">
        <v>81.05</v>
      </c>
      <c r="E1720" s="44">
        <v>0</v>
      </c>
      <c r="F1720" s="44">
        <v>9.5000000000000001E-2</v>
      </c>
      <c r="G1720" s="42" t="s">
        <v>8</v>
      </c>
      <c r="H1720" s="42">
        <v>2.7397260000000001E-3</v>
      </c>
      <c r="I1720" s="42">
        <v>4.1095890000000003E-2</v>
      </c>
      <c r="J1720" s="42">
        <v>6.8493151000000002E-2</v>
      </c>
      <c r="K1720" s="42">
        <v>0.15068493199999999</v>
      </c>
    </row>
    <row r="1721" spans="1:11">
      <c r="A1721" s="42" t="s">
        <v>1849</v>
      </c>
      <c r="B1721" s="42">
        <v>1</v>
      </c>
      <c r="C1721" s="42">
        <v>81.05</v>
      </c>
      <c r="D1721" s="43">
        <v>81.05</v>
      </c>
      <c r="E1721" s="44">
        <v>0</v>
      </c>
      <c r="F1721" s="44">
        <v>9.5000000000000001E-2</v>
      </c>
      <c r="G1721" s="42" t="s">
        <v>8</v>
      </c>
      <c r="H1721" s="42">
        <v>2.7397260000000001E-3</v>
      </c>
      <c r="I1721" s="42">
        <v>4.1095890000000003E-2</v>
      </c>
      <c r="J1721" s="42">
        <v>6.8493151000000002E-2</v>
      </c>
      <c r="K1721" s="42">
        <v>0.15068493199999999</v>
      </c>
    </row>
    <row r="1722" spans="1:11">
      <c r="A1722" s="42" t="s">
        <v>1850</v>
      </c>
      <c r="B1722" s="42">
        <v>1</v>
      </c>
      <c r="C1722" s="42">
        <v>81.05</v>
      </c>
      <c r="D1722" s="43">
        <v>81.05</v>
      </c>
      <c r="E1722" s="44">
        <v>0</v>
      </c>
      <c r="F1722" s="44">
        <v>9.5000000000000001E-2</v>
      </c>
      <c r="G1722" s="42" t="s">
        <v>8</v>
      </c>
      <c r="H1722" s="42">
        <v>2.7397260000000001E-3</v>
      </c>
      <c r="I1722" s="42">
        <v>4.1095890000000003E-2</v>
      </c>
      <c r="J1722" s="42">
        <v>6.8493151000000002E-2</v>
      </c>
      <c r="K1722" s="42">
        <v>0.15068493199999999</v>
      </c>
    </row>
    <row r="1723" spans="1:11">
      <c r="A1723" s="42" t="s">
        <v>1851</v>
      </c>
      <c r="B1723" s="42">
        <v>2</v>
      </c>
      <c r="C1723" s="42">
        <v>40</v>
      </c>
      <c r="D1723" s="43">
        <v>80</v>
      </c>
      <c r="E1723" s="44">
        <v>0</v>
      </c>
      <c r="F1723" s="44">
        <v>9.5000000000000001E-2</v>
      </c>
      <c r="G1723" s="42" t="s">
        <v>8</v>
      </c>
      <c r="H1723" s="42">
        <v>5.4794520000000001E-3</v>
      </c>
      <c r="I1723" s="42">
        <v>8.2191781000000005E-2</v>
      </c>
      <c r="J1723" s="42">
        <v>0.136986301</v>
      </c>
      <c r="K1723" s="42">
        <v>0.30136986300000002</v>
      </c>
    </row>
    <row r="1724" spans="1:11">
      <c r="A1724" s="42" t="s">
        <v>1852</v>
      </c>
      <c r="B1724" s="42">
        <v>2</v>
      </c>
      <c r="C1724" s="42">
        <v>39.82</v>
      </c>
      <c r="D1724" s="43">
        <v>79.64</v>
      </c>
      <c r="E1724" s="44">
        <v>0</v>
      </c>
      <c r="F1724" s="44">
        <v>9.4E-2</v>
      </c>
      <c r="G1724" s="42" t="s">
        <v>8</v>
      </c>
      <c r="H1724" s="42">
        <v>5.4794520000000001E-3</v>
      </c>
      <c r="I1724" s="42">
        <v>8.2191781000000005E-2</v>
      </c>
      <c r="J1724" s="42">
        <v>0.136986301</v>
      </c>
      <c r="K1724" s="42">
        <v>0.30136986300000002</v>
      </c>
    </row>
    <row r="1725" spans="1:11">
      <c r="A1725" s="42" t="s">
        <v>1853</v>
      </c>
      <c r="B1725" s="42">
        <v>1</v>
      </c>
      <c r="C1725" s="42">
        <v>78.75</v>
      </c>
      <c r="D1725" s="43">
        <v>78.75</v>
      </c>
      <c r="E1725" s="44">
        <v>0</v>
      </c>
      <c r="F1725" s="44">
        <v>9.4E-2</v>
      </c>
      <c r="G1725" s="42" t="s">
        <v>8</v>
      </c>
      <c r="H1725" s="42">
        <v>2.7397260000000001E-3</v>
      </c>
      <c r="I1725" s="42">
        <v>4.1095890000000003E-2</v>
      </c>
      <c r="J1725" s="42">
        <v>6.8493151000000002E-2</v>
      </c>
      <c r="K1725" s="42">
        <v>0.15068493199999999</v>
      </c>
    </row>
    <row r="1726" spans="1:11">
      <c r="A1726" s="42" t="s">
        <v>1854</v>
      </c>
      <c r="B1726" s="42">
        <v>1</v>
      </c>
      <c r="C1726" s="42">
        <v>78.53</v>
      </c>
      <c r="D1726" s="43">
        <v>78.53</v>
      </c>
      <c r="E1726" s="44">
        <v>0</v>
      </c>
      <c r="F1726" s="44">
        <v>9.2999999999999999E-2</v>
      </c>
      <c r="G1726" s="42" t="s">
        <v>8</v>
      </c>
      <c r="H1726" s="42">
        <v>2.7397260000000001E-3</v>
      </c>
      <c r="I1726" s="42">
        <v>4.1095890000000003E-2</v>
      </c>
      <c r="J1726" s="42">
        <v>6.8493151000000002E-2</v>
      </c>
      <c r="K1726" s="42">
        <v>0.15068493199999999</v>
      </c>
    </row>
    <row r="1727" spans="1:11">
      <c r="A1727" s="42" t="s">
        <v>1855</v>
      </c>
      <c r="B1727" s="42">
        <v>1</v>
      </c>
      <c r="C1727" s="42">
        <v>78.319999999999993</v>
      </c>
      <c r="D1727" s="43">
        <v>78.319999999999993</v>
      </c>
      <c r="E1727" s="44">
        <v>0</v>
      </c>
      <c r="F1727" s="44">
        <v>9.2999999999999999E-2</v>
      </c>
      <c r="G1727" s="42" t="s">
        <v>8</v>
      </c>
      <c r="H1727" s="42">
        <v>2.7397260000000001E-3</v>
      </c>
      <c r="I1727" s="42">
        <v>4.1095890000000003E-2</v>
      </c>
      <c r="J1727" s="42">
        <v>6.8493151000000002E-2</v>
      </c>
      <c r="K1727" s="42">
        <v>0.15068493199999999</v>
      </c>
    </row>
    <row r="1728" spans="1:11">
      <c r="A1728" s="42" t="s">
        <v>1856</v>
      </c>
      <c r="B1728" s="42">
        <v>1</v>
      </c>
      <c r="C1728" s="42">
        <v>76.98</v>
      </c>
      <c r="D1728" s="43">
        <v>76.98</v>
      </c>
      <c r="E1728" s="44">
        <v>0</v>
      </c>
      <c r="F1728" s="44">
        <v>9.0999999999999998E-2</v>
      </c>
      <c r="G1728" s="42" t="s">
        <v>8</v>
      </c>
      <c r="H1728" s="42">
        <v>2.7397260000000001E-3</v>
      </c>
      <c r="I1728" s="42">
        <v>4.1095890000000003E-2</v>
      </c>
      <c r="J1728" s="42">
        <v>6.8493151000000002E-2</v>
      </c>
      <c r="K1728" s="42">
        <v>0.15068493199999999</v>
      </c>
    </row>
    <row r="1729" spans="1:11">
      <c r="A1729" s="42" t="s">
        <v>1857</v>
      </c>
      <c r="B1729" s="42">
        <v>1</v>
      </c>
      <c r="C1729" s="42">
        <v>76.98</v>
      </c>
      <c r="D1729" s="43">
        <v>76.98</v>
      </c>
      <c r="E1729" s="44">
        <v>0</v>
      </c>
      <c r="F1729" s="44">
        <v>9.0999999999999998E-2</v>
      </c>
      <c r="G1729" s="42" t="s">
        <v>8</v>
      </c>
      <c r="H1729" s="42">
        <v>2.7397260000000001E-3</v>
      </c>
      <c r="I1729" s="42">
        <v>4.1095890000000003E-2</v>
      </c>
      <c r="J1729" s="42">
        <v>6.8493151000000002E-2</v>
      </c>
      <c r="K1729" s="42">
        <v>0.15068493199999999</v>
      </c>
    </row>
    <row r="1730" spans="1:11">
      <c r="A1730" s="42" t="s">
        <v>1858</v>
      </c>
      <c r="B1730" s="42">
        <v>1</v>
      </c>
      <c r="C1730" s="42">
        <v>76.98</v>
      </c>
      <c r="D1730" s="43">
        <v>76.98</v>
      </c>
      <c r="E1730" s="44">
        <v>0</v>
      </c>
      <c r="F1730" s="44">
        <v>9.0999999999999998E-2</v>
      </c>
      <c r="G1730" s="42" t="s">
        <v>8</v>
      </c>
      <c r="H1730" s="42">
        <v>2.7397260000000001E-3</v>
      </c>
      <c r="I1730" s="42">
        <v>4.1095890000000003E-2</v>
      </c>
      <c r="J1730" s="42">
        <v>6.8493151000000002E-2</v>
      </c>
      <c r="K1730" s="42">
        <v>0.15068493199999999</v>
      </c>
    </row>
    <row r="1731" spans="1:11">
      <c r="A1731" s="42" t="s">
        <v>1859</v>
      </c>
      <c r="B1731" s="42">
        <v>1</v>
      </c>
      <c r="C1731" s="42">
        <v>76.97</v>
      </c>
      <c r="D1731" s="43">
        <v>76.97</v>
      </c>
      <c r="E1731" s="44">
        <v>0</v>
      </c>
      <c r="F1731" s="44">
        <v>8.8999999999999996E-2</v>
      </c>
      <c r="G1731" s="42" t="s">
        <v>8</v>
      </c>
      <c r="H1731" s="42">
        <v>2.7397260000000001E-3</v>
      </c>
      <c r="I1731" s="42">
        <v>4.1095890000000003E-2</v>
      </c>
      <c r="J1731" s="42">
        <v>6.8493151000000002E-2</v>
      </c>
      <c r="K1731" s="42">
        <v>0.15068493199999999</v>
      </c>
    </row>
    <row r="1732" spans="1:11">
      <c r="A1732" s="42" t="s">
        <v>1860</v>
      </c>
      <c r="B1732" s="42">
        <v>1</v>
      </c>
      <c r="C1732" s="42">
        <v>76.97</v>
      </c>
      <c r="D1732" s="43">
        <v>76.97</v>
      </c>
      <c r="E1732" s="44">
        <v>0</v>
      </c>
      <c r="F1732" s="44">
        <v>8.8999999999999996E-2</v>
      </c>
      <c r="G1732" s="42" t="s">
        <v>8</v>
      </c>
      <c r="H1732" s="42">
        <v>2.7397260000000001E-3</v>
      </c>
      <c r="I1732" s="42">
        <v>4.1095890000000003E-2</v>
      </c>
      <c r="J1732" s="42">
        <v>6.8493151000000002E-2</v>
      </c>
      <c r="K1732" s="42">
        <v>0.15068493199999999</v>
      </c>
    </row>
    <row r="1733" spans="1:11">
      <c r="A1733" s="42" t="s">
        <v>1861</v>
      </c>
      <c r="B1733" s="42">
        <v>1</v>
      </c>
      <c r="C1733" s="42">
        <v>76.97</v>
      </c>
      <c r="D1733" s="43">
        <v>76.97</v>
      </c>
      <c r="E1733" s="44">
        <v>0</v>
      </c>
      <c r="F1733" s="44">
        <v>8.8999999999999996E-2</v>
      </c>
      <c r="G1733" s="42" t="s">
        <v>8</v>
      </c>
      <c r="H1733" s="42">
        <v>2.7397260000000001E-3</v>
      </c>
      <c r="I1733" s="42">
        <v>4.1095890000000003E-2</v>
      </c>
      <c r="J1733" s="42">
        <v>6.8493151000000002E-2</v>
      </c>
      <c r="K1733" s="42">
        <v>0.15068493199999999</v>
      </c>
    </row>
    <row r="1734" spans="1:11">
      <c r="A1734" s="42" t="s">
        <v>1862</v>
      </c>
      <c r="B1734" s="42">
        <v>1</v>
      </c>
      <c r="C1734" s="42">
        <v>76.900000000000006</v>
      </c>
      <c r="D1734" s="43">
        <v>76.900000000000006</v>
      </c>
      <c r="E1734" s="44">
        <v>0</v>
      </c>
      <c r="F1734" s="44">
        <v>8.8999999999999996E-2</v>
      </c>
      <c r="G1734" s="42" t="s">
        <v>8</v>
      </c>
      <c r="H1734" s="42">
        <v>2.7397260000000001E-3</v>
      </c>
      <c r="I1734" s="42">
        <v>4.1095890000000003E-2</v>
      </c>
      <c r="J1734" s="42">
        <v>6.8493151000000002E-2</v>
      </c>
      <c r="K1734" s="42">
        <v>0.15068493199999999</v>
      </c>
    </row>
    <row r="1735" spans="1:11">
      <c r="A1735" s="42" t="s">
        <v>1863</v>
      </c>
      <c r="B1735" s="42">
        <v>3</v>
      </c>
      <c r="C1735" s="42">
        <v>25.26</v>
      </c>
      <c r="D1735" s="43">
        <v>75.78</v>
      </c>
      <c r="E1735" s="44">
        <v>0</v>
      </c>
      <c r="F1735" s="44">
        <v>8.7999999999999995E-2</v>
      </c>
      <c r="G1735" s="42" t="s">
        <v>8</v>
      </c>
      <c r="H1735" s="42">
        <v>8.2191780000000006E-3</v>
      </c>
      <c r="I1735" s="42">
        <v>0.123287671</v>
      </c>
      <c r="J1735" s="42">
        <v>0.20547945200000001</v>
      </c>
      <c r="K1735" s="42">
        <v>0.45205479500000001</v>
      </c>
    </row>
    <row r="1736" spans="1:11">
      <c r="A1736" s="42" t="s">
        <v>1864</v>
      </c>
      <c r="B1736" s="42">
        <v>1</v>
      </c>
      <c r="C1736" s="42">
        <v>74.790000000000006</v>
      </c>
      <c r="D1736" s="43">
        <v>74.790000000000006</v>
      </c>
      <c r="E1736" s="44">
        <v>0</v>
      </c>
      <c r="F1736" s="44">
        <v>8.6999999999999994E-2</v>
      </c>
      <c r="G1736" s="42" t="s">
        <v>8</v>
      </c>
      <c r="H1736" s="42">
        <v>2.7397260000000001E-3</v>
      </c>
      <c r="I1736" s="42">
        <v>4.1095890000000003E-2</v>
      </c>
      <c r="J1736" s="42">
        <v>6.8493151000000002E-2</v>
      </c>
      <c r="K1736" s="42">
        <v>0.15068493199999999</v>
      </c>
    </row>
    <row r="1737" spans="1:11">
      <c r="A1737" s="42" t="s">
        <v>1865</v>
      </c>
      <c r="B1737" s="42">
        <v>1</v>
      </c>
      <c r="C1737" s="42">
        <v>74.790000000000006</v>
      </c>
      <c r="D1737" s="43">
        <v>74.790000000000006</v>
      </c>
      <c r="E1737" s="44">
        <v>0</v>
      </c>
      <c r="F1737" s="44">
        <v>8.6999999999999994E-2</v>
      </c>
      <c r="G1737" s="42" t="s">
        <v>8</v>
      </c>
      <c r="H1737" s="42">
        <v>2.7397260000000001E-3</v>
      </c>
      <c r="I1737" s="42">
        <v>4.1095890000000003E-2</v>
      </c>
      <c r="J1737" s="42">
        <v>6.8493151000000002E-2</v>
      </c>
      <c r="K1737" s="42">
        <v>0.15068493199999999</v>
      </c>
    </row>
    <row r="1738" spans="1:11">
      <c r="A1738" s="42" t="s">
        <v>1866</v>
      </c>
      <c r="B1738" s="42">
        <v>2</v>
      </c>
      <c r="C1738" s="42">
        <v>37</v>
      </c>
      <c r="D1738" s="43">
        <v>74</v>
      </c>
      <c r="E1738" s="44">
        <v>0</v>
      </c>
      <c r="F1738" s="44">
        <v>8.6999999999999994E-2</v>
      </c>
      <c r="G1738" s="42" t="s">
        <v>8</v>
      </c>
      <c r="H1738" s="42">
        <v>5.4794520000000001E-3</v>
      </c>
      <c r="I1738" s="42">
        <v>8.2191781000000005E-2</v>
      </c>
      <c r="J1738" s="42">
        <v>0.136986301</v>
      </c>
      <c r="K1738" s="42">
        <v>0.30136986300000002</v>
      </c>
    </row>
    <row r="1739" spans="1:11">
      <c r="A1739" s="42" t="s">
        <v>1867</v>
      </c>
      <c r="B1739" s="42">
        <v>1</v>
      </c>
      <c r="C1739" s="42">
        <v>73.13</v>
      </c>
      <c r="D1739" s="43">
        <v>73.13</v>
      </c>
      <c r="E1739" s="44">
        <v>0</v>
      </c>
      <c r="F1739" s="44">
        <v>8.5000000000000006E-2</v>
      </c>
      <c r="G1739" s="42" t="s">
        <v>8</v>
      </c>
      <c r="H1739" s="42">
        <v>2.7397260000000001E-3</v>
      </c>
      <c r="I1739" s="42">
        <v>4.1095890000000003E-2</v>
      </c>
      <c r="J1739" s="42">
        <v>6.8493151000000002E-2</v>
      </c>
      <c r="K1739" s="42">
        <v>0.15068493199999999</v>
      </c>
    </row>
    <row r="1740" spans="1:11">
      <c r="A1740" s="42" t="s">
        <v>1868</v>
      </c>
      <c r="B1740" s="42">
        <v>1</v>
      </c>
      <c r="C1740" s="42">
        <v>73.13</v>
      </c>
      <c r="D1740" s="43">
        <v>73.13</v>
      </c>
      <c r="E1740" s="44">
        <v>0</v>
      </c>
      <c r="F1740" s="44">
        <v>8.5000000000000006E-2</v>
      </c>
      <c r="G1740" s="42" t="s">
        <v>8</v>
      </c>
      <c r="H1740" s="42">
        <v>2.7397260000000001E-3</v>
      </c>
      <c r="I1740" s="42">
        <v>4.1095890000000003E-2</v>
      </c>
      <c r="J1740" s="42">
        <v>6.8493151000000002E-2</v>
      </c>
      <c r="K1740" s="42">
        <v>0.15068493199999999</v>
      </c>
    </row>
    <row r="1741" spans="1:11">
      <c r="A1741" s="42" t="s">
        <v>1869</v>
      </c>
      <c r="B1741" s="42">
        <v>1</v>
      </c>
      <c r="C1741" s="42">
        <v>73.13</v>
      </c>
      <c r="D1741" s="43">
        <v>73.13</v>
      </c>
      <c r="E1741" s="44">
        <v>0</v>
      </c>
      <c r="F1741" s="44">
        <v>8.5000000000000006E-2</v>
      </c>
      <c r="G1741" s="42" t="s">
        <v>8</v>
      </c>
      <c r="H1741" s="42">
        <v>2.7397260000000001E-3</v>
      </c>
      <c r="I1741" s="42">
        <v>4.1095890000000003E-2</v>
      </c>
      <c r="J1741" s="42">
        <v>6.8493151000000002E-2</v>
      </c>
      <c r="K1741" s="42">
        <v>0.15068493199999999</v>
      </c>
    </row>
    <row r="1742" spans="1:11">
      <c r="A1742" s="42" t="s">
        <v>1870</v>
      </c>
      <c r="B1742" s="42">
        <v>3</v>
      </c>
      <c r="C1742" s="42">
        <v>23.88</v>
      </c>
      <c r="D1742" s="43">
        <v>71.64</v>
      </c>
      <c r="E1742" s="44">
        <v>0</v>
      </c>
      <c r="F1742" s="44">
        <v>8.5000000000000006E-2</v>
      </c>
      <c r="G1742" s="42" t="s">
        <v>8</v>
      </c>
      <c r="H1742" s="42">
        <v>8.2191780000000006E-3</v>
      </c>
      <c r="I1742" s="42">
        <v>0.123287671</v>
      </c>
      <c r="J1742" s="42">
        <v>0.20547945200000001</v>
      </c>
      <c r="K1742" s="42">
        <v>0.45205479500000001</v>
      </c>
    </row>
    <row r="1743" spans="1:11">
      <c r="A1743" s="42" t="s">
        <v>1871</v>
      </c>
      <c r="B1743" s="42">
        <v>1</v>
      </c>
      <c r="C1743" s="42">
        <v>71.47</v>
      </c>
      <c r="D1743" s="43">
        <v>71.47</v>
      </c>
      <c r="E1743" s="44">
        <v>0</v>
      </c>
      <c r="F1743" s="44">
        <v>8.4000000000000005E-2</v>
      </c>
      <c r="G1743" s="42" t="s">
        <v>8</v>
      </c>
      <c r="H1743" s="42">
        <v>2.7397260000000001E-3</v>
      </c>
      <c r="I1743" s="42">
        <v>4.1095890000000003E-2</v>
      </c>
      <c r="J1743" s="42">
        <v>6.8493151000000002E-2</v>
      </c>
      <c r="K1743" s="42">
        <v>0.15068493199999999</v>
      </c>
    </row>
    <row r="1744" spans="1:11">
      <c r="A1744" s="42" t="s">
        <v>1872</v>
      </c>
      <c r="B1744" s="42">
        <v>1</v>
      </c>
      <c r="C1744" s="42">
        <v>71.47</v>
      </c>
      <c r="D1744" s="43">
        <v>71.47</v>
      </c>
      <c r="E1744" s="44">
        <v>0</v>
      </c>
      <c r="F1744" s="44">
        <v>8.4000000000000005E-2</v>
      </c>
      <c r="G1744" s="42" t="s">
        <v>8</v>
      </c>
      <c r="H1744" s="42">
        <v>2.7397260000000001E-3</v>
      </c>
      <c r="I1744" s="42">
        <v>4.1095890000000003E-2</v>
      </c>
      <c r="J1744" s="42">
        <v>6.8493151000000002E-2</v>
      </c>
      <c r="K1744" s="42">
        <v>0.15068493199999999</v>
      </c>
    </row>
    <row r="1745" spans="1:11">
      <c r="A1745" s="42" t="s">
        <v>1873</v>
      </c>
      <c r="B1745" s="42">
        <v>4</v>
      </c>
      <c r="C1745" s="42">
        <v>17.690000000000001</v>
      </c>
      <c r="D1745" s="43">
        <v>70.760000000000005</v>
      </c>
      <c r="E1745" s="44">
        <v>0</v>
      </c>
      <c r="F1745" s="44">
        <v>8.3000000000000004E-2</v>
      </c>
      <c r="G1745" s="42" t="s">
        <v>8</v>
      </c>
      <c r="H1745" s="42">
        <v>1.0958904E-2</v>
      </c>
      <c r="I1745" s="42">
        <v>0.16438356200000001</v>
      </c>
      <c r="J1745" s="42">
        <v>0.27397260299999998</v>
      </c>
      <c r="K1745" s="42">
        <v>0.60273972600000003</v>
      </c>
    </row>
    <row r="1746" spans="1:11">
      <c r="A1746" s="42" t="s">
        <v>1874</v>
      </c>
      <c r="B1746" s="42">
        <v>1</v>
      </c>
      <c r="C1746" s="42">
        <v>70.69</v>
      </c>
      <c r="D1746" s="43">
        <v>70.69</v>
      </c>
      <c r="E1746" s="44">
        <v>0</v>
      </c>
      <c r="F1746" s="44">
        <v>8.3000000000000004E-2</v>
      </c>
      <c r="G1746" s="42" t="s">
        <v>8</v>
      </c>
      <c r="H1746" s="42">
        <v>2.7397260000000001E-3</v>
      </c>
      <c r="I1746" s="42">
        <v>4.1095890000000003E-2</v>
      </c>
      <c r="J1746" s="42">
        <v>6.8493151000000002E-2</v>
      </c>
      <c r="K1746" s="42">
        <v>0.15068493199999999</v>
      </c>
    </row>
    <row r="1747" spans="1:11">
      <c r="A1747" s="42" t="s">
        <v>1875</v>
      </c>
      <c r="B1747" s="42">
        <v>2</v>
      </c>
      <c r="C1747" s="42">
        <v>34.979999999999997</v>
      </c>
      <c r="D1747" s="43">
        <v>69.959999999999994</v>
      </c>
      <c r="E1747" s="44">
        <v>0</v>
      </c>
      <c r="F1747" s="44">
        <v>8.2000000000000003E-2</v>
      </c>
      <c r="G1747" s="42" t="s">
        <v>8</v>
      </c>
      <c r="H1747" s="42">
        <v>5.4794520000000001E-3</v>
      </c>
      <c r="I1747" s="42">
        <v>8.2191781000000005E-2</v>
      </c>
      <c r="J1747" s="42">
        <v>0.136986301</v>
      </c>
      <c r="K1747" s="42">
        <v>0.30136986300000002</v>
      </c>
    </row>
    <row r="1748" spans="1:11">
      <c r="A1748" s="42" t="s">
        <v>1876</v>
      </c>
      <c r="B1748" s="42">
        <v>1</v>
      </c>
      <c r="C1748" s="42">
        <v>67.709999999999994</v>
      </c>
      <c r="D1748" s="43">
        <v>67.709999999999994</v>
      </c>
      <c r="E1748" s="44">
        <v>0</v>
      </c>
      <c r="F1748" s="44">
        <v>8.1000000000000003E-2</v>
      </c>
      <c r="G1748" s="42" t="s">
        <v>8</v>
      </c>
      <c r="H1748" s="42">
        <v>2.7397260000000001E-3</v>
      </c>
      <c r="I1748" s="42">
        <v>4.1095890000000003E-2</v>
      </c>
      <c r="J1748" s="42">
        <v>6.8493151000000002E-2</v>
      </c>
      <c r="K1748" s="42">
        <v>0.15068493199999999</v>
      </c>
    </row>
    <row r="1749" spans="1:11">
      <c r="A1749" s="42" t="s">
        <v>1877</v>
      </c>
      <c r="B1749" s="42">
        <v>1</v>
      </c>
      <c r="C1749" s="42">
        <v>67.709999999999994</v>
      </c>
      <c r="D1749" s="43">
        <v>67.709999999999994</v>
      </c>
      <c r="E1749" s="44">
        <v>0</v>
      </c>
      <c r="F1749" s="44">
        <v>8.1000000000000003E-2</v>
      </c>
      <c r="G1749" s="42" t="s">
        <v>8</v>
      </c>
      <c r="H1749" s="42">
        <v>2.7397260000000001E-3</v>
      </c>
      <c r="I1749" s="42">
        <v>4.1095890000000003E-2</v>
      </c>
      <c r="J1749" s="42">
        <v>6.8493151000000002E-2</v>
      </c>
      <c r="K1749" s="42">
        <v>0.15068493199999999</v>
      </c>
    </row>
    <row r="1750" spans="1:11">
      <c r="A1750" s="42" t="s">
        <v>1878</v>
      </c>
      <c r="B1750" s="42">
        <v>3</v>
      </c>
      <c r="C1750" s="42">
        <v>22.5</v>
      </c>
      <c r="D1750" s="43">
        <v>67.5</v>
      </c>
      <c r="E1750" s="44">
        <v>0</v>
      </c>
      <c r="F1750" s="44">
        <v>0.08</v>
      </c>
      <c r="G1750" s="42" t="s">
        <v>8</v>
      </c>
      <c r="H1750" s="42">
        <v>8.2191780000000006E-3</v>
      </c>
      <c r="I1750" s="42">
        <v>0.123287671</v>
      </c>
      <c r="J1750" s="42">
        <v>0.20547945200000001</v>
      </c>
      <c r="K1750" s="42">
        <v>0.45205479500000001</v>
      </c>
    </row>
    <row r="1751" spans="1:11">
      <c r="A1751" s="42" t="s">
        <v>1879</v>
      </c>
      <c r="B1751" s="42">
        <v>1</v>
      </c>
      <c r="C1751" s="42">
        <v>67.13</v>
      </c>
      <c r="D1751" s="43">
        <v>67.13</v>
      </c>
      <c r="E1751" s="44">
        <v>0</v>
      </c>
      <c r="F1751" s="44">
        <v>0.08</v>
      </c>
      <c r="G1751" s="42" t="s">
        <v>8</v>
      </c>
      <c r="H1751" s="42">
        <v>2.7397260000000001E-3</v>
      </c>
      <c r="I1751" s="42">
        <v>4.1095890000000003E-2</v>
      </c>
      <c r="J1751" s="42">
        <v>6.8493151000000002E-2</v>
      </c>
      <c r="K1751" s="42">
        <v>0.15068493199999999</v>
      </c>
    </row>
    <row r="1752" spans="1:11">
      <c r="A1752" s="42" t="s">
        <v>1880</v>
      </c>
      <c r="B1752" s="42">
        <v>3</v>
      </c>
      <c r="C1752" s="42">
        <v>22.2</v>
      </c>
      <c r="D1752" s="43">
        <v>66.599999999999994</v>
      </c>
      <c r="E1752" s="44">
        <v>0</v>
      </c>
      <c r="F1752" s="44">
        <v>7.9000000000000001E-2</v>
      </c>
      <c r="G1752" s="42" t="s">
        <v>8</v>
      </c>
      <c r="H1752" s="42">
        <v>8.2191780000000006E-3</v>
      </c>
      <c r="I1752" s="42">
        <v>0.123287671</v>
      </c>
      <c r="J1752" s="42">
        <v>0.20547945200000001</v>
      </c>
      <c r="K1752" s="42">
        <v>0.45205479500000001</v>
      </c>
    </row>
    <row r="1753" spans="1:11">
      <c r="A1753" s="42" t="s">
        <v>1881</v>
      </c>
      <c r="B1753" s="42">
        <v>1</v>
      </c>
      <c r="C1753" s="42">
        <v>66.09</v>
      </c>
      <c r="D1753" s="43">
        <v>66.09</v>
      </c>
      <c r="E1753" s="44">
        <v>0</v>
      </c>
      <c r="F1753" s="44">
        <v>7.9000000000000001E-2</v>
      </c>
      <c r="G1753" s="42" t="s">
        <v>8</v>
      </c>
      <c r="H1753" s="42">
        <v>2.7397260000000001E-3</v>
      </c>
      <c r="I1753" s="42">
        <v>4.1095890000000003E-2</v>
      </c>
      <c r="J1753" s="42">
        <v>6.8493151000000002E-2</v>
      </c>
      <c r="K1753" s="42">
        <v>0.15068493199999999</v>
      </c>
    </row>
    <row r="1754" spans="1:11">
      <c r="A1754" s="42" t="s">
        <v>1882</v>
      </c>
      <c r="B1754" s="42">
        <v>1</v>
      </c>
      <c r="C1754" s="42">
        <v>65</v>
      </c>
      <c r="D1754" s="43">
        <v>65</v>
      </c>
      <c r="E1754" s="44">
        <v>0</v>
      </c>
      <c r="F1754" s="44">
        <v>7.8E-2</v>
      </c>
      <c r="G1754" s="42" t="s">
        <v>8</v>
      </c>
      <c r="H1754" s="42">
        <v>2.7397260000000001E-3</v>
      </c>
      <c r="I1754" s="42">
        <v>4.1095890000000003E-2</v>
      </c>
      <c r="J1754" s="42">
        <v>6.8493151000000002E-2</v>
      </c>
      <c r="K1754" s="42">
        <v>0.15068493199999999</v>
      </c>
    </row>
    <row r="1755" spans="1:11">
      <c r="A1755" s="42" t="s">
        <v>1883</v>
      </c>
      <c r="B1755" s="42">
        <v>1</v>
      </c>
      <c r="C1755" s="42">
        <v>65</v>
      </c>
      <c r="D1755" s="43">
        <v>65</v>
      </c>
      <c r="E1755" s="44">
        <v>0</v>
      </c>
      <c r="F1755" s="44">
        <v>7.8E-2</v>
      </c>
      <c r="G1755" s="42" t="s">
        <v>8</v>
      </c>
      <c r="H1755" s="42">
        <v>2.7397260000000001E-3</v>
      </c>
      <c r="I1755" s="42">
        <v>4.1095890000000003E-2</v>
      </c>
      <c r="J1755" s="42">
        <v>6.8493151000000002E-2</v>
      </c>
      <c r="K1755" s="42">
        <v>0.15068493199999999</v>
      </c>
    </row>
    <row r="1756" spans="1:11">
      <c r="A1756" s="42" t="s">
        <v>1884</v>
      </c>
      <c r="B1756" s="42">
        <v>2</v>
      </c>
      <c r="C1756" s="42">
        <v>30.66</v>
      </c>
      <c r="D1756" s="43">
        <v>61.32</v>
      </c>
      <c r="E1756" s="44">
        <v>0</v>
      </c>
      <c r="F1756" s="44">
        <v>7.6999999999999999E-2</v>
      </c>
      <c r="G1756" s="42" t="s">
        <v>8</v>
      </c>
      <c r="H1756" s="42">
        <v>5.4794520000000001E-3</v>
      </c>
      <c r="I1756" s="42">
        <v>8.2191781000000005E-2</v>
      </c>
      <c r="J1756" s="42">
        <v>0.136986301</v>
      </c>
      <c r="K1756" s="42">
        <v>0.30136986300000002</v>
      </c>
    </row>
    <row r="1757" spans="1:11">
      <c r="A1757" s="42" t="s">
        <v>1885</v>
      </c>
      <c r="B1757" s="42">
        <v>4</v>
      </c>
      <c r="C1757" s="42">
        <v>14.45</v>
      </c>
      <c r="D1757" s="43">
        <v>57.8</v>
      </c>
      <c r="E1757" s="44">
        <v>0</v>
      </c>
      <c r="F1757" s="44">
        <v>7.6999999999999999E-2</v>
      </c>
      <c r="G1757" s="42" t="s">
        <v>8</v>
      </c>
      <c r="H1757" s="42">
        <v>1.0958904E-2</v>
      </c>
      <c r="I1757" s="42">
        <v>0.16438356200000001</v>
      </c>
      <c r="J1757" s="42">
        <v>0.27397260299999998</v>
      </c>
      <c r="K1757" s="42">
        <v>0.60273972600000003</v>
      </c>
    </row>
    <row r="1758" spans="1:11">
      <c r="A1758" s="42" t="s">
        <v>1886</v>
      </c>
      <c r="B1758" s="42">
        <v>3</v>
      </c>
      <c r="C1758" s="42">
        <v>18.420000000000002</v>
      </c>
      <c r="D1758" s="43">
        <v>55.26</v>
      </c>
      <c r="E1758" s="44">
        <v>0</v>
      </c>
      <c r="F1758" s="44">
        <v>7.5999999999999998E-2</v>
      </c>
      <c r="G1758" s="42" t="s">
        <v>8</v>
      </c>
      <c r="H1758" s="42">
        <v>8.2191780000000006E-3</v>
      </c>
      <c r="I1758" s="42">
        <v>0.123287671</v>
      </c>
      <c r="J1758" s="42">
        <v>0.20547945200000001</v>
      </c>
      <c r="K1758" s="42">
        <v>0.45205479500000001</v>
      </c>
    </row>
    <row r="1759" spans="1:11">
      <c r="A1759" s="42" t="s">
        <v>1887</v>
      </c>
      <c r="B1759" s="42">
        <v>2</v>
      </c>
      <c r="C1759" s="42">
        <v>27.6</v>
      </c>
      <c r="D1759" s="43">
        <v>55.2</v>
      </c>
      <c r="E1759" s="44">
        <v>0</v>
      </c>
      <c r="F1759" s="44">
        <v>7.5999999999999998E-2</v>
      </c>
      <c r="G1759" s="42" t="s">
        <v>8</v>
      </c>
      <c r="H1759" s="42">
        <v>5.4794520000000001E-3</v>
      </c>
      <c r="I1759" s="42">
        <v>8.2191781000000005E-2</v>
      </c>
      <c r="J1759" s="42">
        <v>0.136986301</v>
      </c>
      <c r="K1759" s="42">
        <v>0.30136986300000002</v>
      </c>
    </row>
    <row r="1760" spans="1:11">
      <c r="A1760" s="42" t="s">
        <v>1888</v>
      </c>
      <c r="B1760" s="42">
        <v>2</v>
      </c>
      <c r="C1760" s="42">
        <v>26.7</v>
      </c>
      <c r="D1760" s="43">
        <v>53.4</v>
      </c>
      <c r="E1760" s="44">
        <v>0</v>
      </c>
      <c r="F1760" s="44">
        <v>7.4999999999999997E-2</v>
      </c>
      <c r="G1760" s="42" t="s">
        <v>8</v>
      </c>
      <c r="H1760" s="42">
        <v>5.4794520000000001E-3</v>
      </c>
      <c r="I1760" s="42">
        <v>8.2191781000000005E-2</v>
      </c>
      <c r="J1760" s="42">
        <v>0.136986301</v>
      </c>
      <c r="K1760" s="42">
        <v>0.30136986300000002</v>
      </c>
    </row>
    <row r="1761" spans="1:11">
      <c r="A1761" s="42" t="s">
        <v>1889</v>
      </c>
      <c r="B1761" s="42">
        <v>2</v>
      </c>
      <c r="C1761" s="42">
        <v>26.68</v>
      </c>
      <c r="D1761" s="43">
        <v>53.36</v>
      </c>
      <c r="E1761" s="44">
        <v>0</v>
      </c>
      <c r="F1761" s="44">
        <v>7.4999999999999997E-2</v>
      </c>
      <c r="G1761" s="42" t="s">
        <v>8</v>
      </c>
      <c r="H1761" s="42">
        <v>5.4794520000000001E-3</v>
      </c>
      <c r="I1761" s="42">
        <v>8.2191781000000005E-2</v>
      </c>
      <c r="J1761" s="42">
        <v>0.136986301</v>
      </c>
      <c r="K1761" s="42">
        <v>0.30136986300000002</v>
      </c>
    </row>
    <row r="1762" spans="1:11">
      <c r="A1762" s="42" t="s">
        <v>1890</v>
      </c>
      <c r="B1762" s="42">
        <v>5</v>
      </c>
      <c r="C1762" s="42">
        <v>10.35</v>
      </c>
      <c r="D1762" s="43">
        <v>51.75</v>
      </c>
      <c r="E1762" s="44">
        <v>0</v>
      </c>
      <c r="F1762" s="44">
        <v>7.3999999999999996E-2</v>
      </c>
      <c r="G1762" s="42" t="s">
        <v>8</v>
      </c>
      <c r="H1762" s="42">
        <v>1.369863E-2</v>
      </c>
      <c r="I1762" s="42">
        <v>0.20547945200000001</v>
      </c>
      <c r="J1762" s="42">
        <v>0.34246575299999998</v>
      </c>
      <c r="K1762" s="42">
        <v>0.75342465800000002</v>
      </c>
    </row>
    <row r="1763" spans="1:11">
      <c r="A1763" s="42" t="s">
        <v>1891</v>
      </c>
      <c r="B1763" s="42">
        <v>1</v>
      </c>
      <c r="C1763" s="42">
        <v>50.16</v>
      </c>
      <c r="D1763" s="43">
        <v>50.16</v>
      </c>
      <c r="E1763" s="44">
        <v>0</v>
      </c>
      <c r="F1763" s="44">
        <v>7.1999999999999995E-2</v>
      </c>
      <c r="G1763" s="42" t="s">
        <v>8</v>
      </c>
      <c r="H1763" s="42">
        <v>2.7397260000000001E-3</v>
      </c>
      <c r="I1763" s="42">
        <v>4.1095890000000003E-2</v>
      </c>
      <c r="J1763" s="42">
        <v>6.8493151000000002E-2</v>
      </c>
      <c r="K1763" s="42">
        <v>0.15068493199999999</v>
      </c>
    </row>
    <row r="1764" spans="1:11">
      <c r="A1764" s="42" t="s">
        <v>1892</v>
      </c>
      <c r="B1764" s="42">
        <v>1</v>
      </c>
      <c r="C1764" s="42">
        <v>50.16</v>
      </c>
      <c r="D1764" s="43">
        <v>50.16</v>
      </c>
      <c r="E1764" s="44">
        <v>0</v>
      </c>
      <c r="F1764" s="44">
        <v>7.1999999999999995E-2</v>
      </c>
      <c r="G1764" s="42" t="s">
        <v>8</v>
      </c>
      <c r="H1764" s="42">
        <v>2.7397260000000001E-3</v>
      </c>
      <c r="I1764" s="42">
        <v>4.1095890000000003E-2</v>
      </c>
      <c r="J1764" s="42">
        <v>6.8493151000000002E-2</v>
      </c>
      <c r="K1764" s="42">
        <v>0.15068493199999999</v>
      </c>
    </row>
    <row r="1765" spans="1:11">
      <c r="A1765" s="42" t="s">
        <v>1893</v>
      </c>
      <c r="B1765" s="42">
        <v>1</v>
      </c>
      <c r="C1765" s="42">
        <v>50.16</v>
      </c>
      <c r="D1765" s="43">
        <v>50.16</v>
      </c>
      <c r="E1765" s="44">
        <v>0</v>
      </c>
      <c r="F1765" s="44">
        <v>7.1999999999999995E-2</v>
      </c>
      <c r="G1765" s="42" t="s">
        <v>8</v>
      </c>
      <c r="H1765" s="42">
        <v>2.7397260000000001E-3</v>
      </c>
      <c r="I1765" s="42">
        <v>4.1095890000000003E-2</v>
      </c>
      <c r="J1765" s="42">
        <v>6.8493151000000002E-2</v>
      </c>
      <c r="K1765" s="42">
        <v>0.15068493199999999</v>
      </c>
    </row>
    <row r="1766" spans="1:11">
      <c r="A1766" s="42" t="s">
        <v>1894</v>
      </c>
      <c r="B1766" s="42">
        <v>1</v>
      </c>
      <c r="C1766" s="42">
        <v>50.16</v>
      </c>
      <c r="D1766" s="43">
        <v>50.16</v>
      </c>
      <c r="E1766" s="44">
        <v>0</v>
      </c>
      <c r="F1766" s="44">
        <v>7.1999999999999995E-2</v>
      </c>
      <c r="G1766" s="42" t="s">
        <v>8</v>
      </c>
      <c r="H1766" s="42">
        <v>2.7397260000000001E-3</v>
      </c>
      <c r="I1766" s="42">
        <v>4.1095890000000003E-2</v>
      </c>
      <c r="J1766" s="42">
        <v>6.8493151000000002E-2</v>
      </c>
      <c r="K1766" s="42">
        <v>0.15068493199999999</v>
      </c>
    </row>
    <row r="1767" spans="1:11">
      <c r="A1767" s="42" t="s">
        <v>1895</v>
      </c>
      <c r="B1767" s="42">
        <v>3</v>
      </c>
      <c r="C1767" s="42">
        <v>16.59</v>
      </c>
      <c r="D1767" s="43">
        <v>49.77</v>
      </c>
      <c r="E1767" s="44">
        <v>0</v>
      </c>
      <c r="F1767" s="44">
        <v>7.1999999999999995E-2</v>
      </c>
      <c r="G1767" s="42" t="s">
        <v>8</v>
      </c>
      <c r="H1767" s="42">
        <v>8.2191780000000006E-3</v>
      </c>
      <c r="I1767" s="42">
        <v>0.123287671</v>
      </c>
      <c r="J1767" s="42">
        <v>0.20547945200000001</v>
      </c>
      <c r="K1767" s="42">
        <v>0.45205479500000001</v>
      </c>
    </row>
    <row r="1768" spans="1:11">
      <c r="A1768" s="42" t="s">
        <v>1896</v>
      </c>
      <c r="B1768" s="42">
        <v>1</v>
      </c>
      <c r="C1768" s="42">
        <v>49.57</v>
      </c>
      <c r="D1768" s="43">
        <v>49.57</v>
      </c>
      <c r="E1768" s="44">
        <v>0</v>
      </c>
      <c r="F1768" s="44">
        <v>7.0000000000000007E-2</v>
      </c>
      <c r="G1768" s="42" t="s">
        <v>8</v>
      </c>
      <c r="H1768" s="42">
        <v>2.7397260000000001E-3</v>
      </c>
      <c r="I1768" s="42">
        <v>4.1095890000000003E-2</v>
      </c>
      <c r="J1768" s="42">
        <v>6.8493151000000002E-2</v>
      </c>
      <c r="K1768" s="42">
        <v>0.15068493199999999</v>
      </c>
    </row>
    <row r="1769" spans="1:11">
      <c r="A1769" s="42" t="s">
        <v>1897</v>
      </c>
      <c r="B1769" s="42">
        <v>1</v>
      </c>
      <c r="C1769" s="42">
        <v>49.57</v>
      </c>
      <c r="D1769" s="43">
        <v>49.57</v>
      </c>
      <c r="E1769" s="44">
        <v>0</v>
      </c>
      <c r="F1769" s="44">
        <v>7.0000000000000007E-2</v>
      </c>
      <c r="G1769" s="42" t="s">
        <v>8</v>
      </c>
      <c r="H1769" s="42">
        <v>2.7397260000000001E-3</v>
      </c>
      <c r="I1769" s="42">
        <v>4.1095890000000003E-2</v>
      </c>
      <c r="J1769" s="42">
        <v>6.8493151000000002E-2</v>
      </c>
      <c r="K1769" s="42">
        <v>0.15068493199999999</v>
      </c>
    </row>
    <row r="1770" spans="1:11">
      <c r="A1770" s="42" t="s">
        <v>1898</v>
      </c>
      <c r="B1770" s="42">
        <v>1</v>
      </c>
      <c r="C1770" s="42">
        <v>49.57</v>
      </c>
      <c r="D1770" s="43">
        <v>49.57</v>
      </c>
      <c r="E1770" s="44">
        <v>0</v>
      </c>
      <c r="F1770" s="44">
        <v>7.0000000000000007E-2</v>
      </c>
      <c r="G1770" s="42" t="s">
        <v>8</v>
      </c>
      <c r="H1770" s="42">
        <v>2.7397260000000001E-3</v>
      </c>
      <c r="I1770" s="42">
        <v>4.1095890000000003E-2</v>
      </c>
      <c r="J1770" s="42">
        <v>6.8493151000000002E-2</v>
      </c>
      <c r="K1770" s="42">
        <v>0.15068493199999999</v>
      </c>
    </row>
    <row r="1771" spans="1:11">
      <c r="A1771" s="42" t="s">
        <v>1899</v>
      </c>
      <c r="B1771" s="42">
        <v>1</v>
      </c>
      <c r="C1771" s="42">
        <v>48.47</v>
      </c>
      <c r="D1771" s="43">
        <v>48.47</v>
      </c>
      <c r="E1771" s="44">
        <v>0</v>
      </c>
      <c r="F1771" s="44">
        <v>6.9000000000000006E-2</v>
      </c>
      <c r="G1771" s="42" t="s">
        <v>8</v>
      </c>
      <c r="H1771" s="42">
        <v>2.7397260000000001E-3</v>
      </c>
      <c r="I1771" s="42">
        <v>4.1095890000000003E-2</v>
      </c>
      <c r="J1771" s="42">
        <v>6.8493151000000002E-2</v>
      </c>
      <c r="K1771" s="42">
        <v>0.15068493199999999</v>
      </c>
    </row>
    <row r="1772" spans="1:11">
      <c r="A1772" s="42" t="s">
        <v>1900</v>
      </c>
      <c r="B1772" s="42">
        <v>3</v>
      </c>
      <c r="C1772" s="42">
        <v>15.78</v>
      </c>
      <c r="D1772" s="43">
        <v>47.34</v>
      </c>
      <c r="E1772" s="44">
        <v>0</v>
      </c>
      <c r="F1772" s="44">
        <v>6.9000000000000006E-2</v>
      </c>
      <c r="G1772" s="42" t="s">
        <v>8</v>
      </c>
      <c r="H1772" s="42">
        <v>8.2191780000000006E-3</v>
      </c>
      <c r="I1772" s="42">
        <v>0.123287671</v>
      </c>
      <c r="J1772" s="42">
        <v>0.20547945200000001</v>
      </c>
      <c r="K1772" s="42">
        <v>0.45205479500000001</v>
      </c>
    </row>
    <row r="1773" spans="1:11">
      <c r="A1773" s="42" t="s">
        <v>1901</v>
      </c>
      <c r="B1773" s="42">
        <v>1</v>
      </c>
      <c r="C1773" s="42">
        <v>46.81</v>
      </c>
      <c r="D1773" s="43">
        <v>46.81</v>
      </c>
      <c r="E1773" s="44">
        <v>0</v>
      </c>
      <c r="F1773" s="44">
        <v>6.8000000000000005E-2</v>
      </c>
      <c r="G1773" s="42" t="s">
        <v>8</v>
      </c>
      <c r="H1773" s="42">
        <v>2.7397260000000001E-3</v>
      </c>
      <c r="I1773" s="42">
        <v>4.1095890000000003E-2</v>
      </c>
      <c r="J1773" s="42">
        <v>6.8493151000000002E-2</v>
      </c>
      <c r="K1773" s="42">
        <v>0.15068493199999999</v>
      </c>
    </row>
    <row r="1774" spans="1:11">
      <c r="A1774" s="42" t="s">
        <v>1902</v>
      </c>
      <c r="B1774" s="42">
        <v>1</v>
      </c>
      <c r="C1774" s="42">
        <v>46.32</v>
      </c>
      <c r="D1774" s="43">
        <v>46.32</v>
      </c>
      <c r="E1774" s="44">
        <v>0</v>
      </c>
      <c r="F1774" s="44">
        <v>6.8000000000000005E-2</v>
      </c>
      <c r="G1774" s="42" t="s">
        <v>8</v>
      </c>
      <c r="H1774" s="42">
        <v>2.7397260000000001E-3</v>
      </c>
      <c r="I1774" s="42">
        <v>4.1095890000000003E-2</v>
      </c>
      <c r="J1774" s="42">
        <v>6.8493151000000002E-2</v>
      </c>
      <c r="K1774" s="42">
        <v>0.15068493199999999</v>
      </c>
    </row>
    <row r="1775" spans="1:11">
      <c r="A1775" s="42" t="s">
        <v>1903</v>
      </c>
      <c r="B1775" s="42">
        <v>3</v>
      </c>
      <c r="C1775" s="42">
        <v>15.18</v>
      </c>
      <c r="D1775" s="43">
        <v>45.54</v>
      </c>
      <c r="E1775" s="44">
        <v>0</v>
      </c>
      <c r="F1775" s="44">
        <v>6.7000000000000004E-2</v>
      </c>
      <c r="G1775" s="42" t="s">
        <v>8</v>
      </c>
      <c r="H1775" s="42">
        <v>8.2191780000000006E-3</v>
      </c>
      <c r="I1775" s="42">
        <v>0.123287671</v>
      </c>
      <c r="J1775" s="42">
        <v>0.20547945200000001</v>
      </c>
      <c r="K1775" s="42">
        <v>0.45205479500000001</v>
      </c>
    </row>
    <row r="1776" spans="1:11">
      <c r="A1776" s="42" t="s">
        <v>1904</v>
      </c>
      <c r="B1776" s="42">
        <v>1</v>
      </c>
      <c r="C1776" s="42">
        <v>43.62</v>
      </c>
      <c r="D1776" s="43">
        <v>43.62</v>
      </c>
      <c r="E1776" s="44">
        <v>0</v>
      </c>
      <c r="F1776" s="44">
        <v>6.7000000000000004E-2</v>
      </c>
      <c r="G1776" s="42" t="s">
        <v>8</v>
      </c>
      <c r="H1776" s="42">
        <v>2.7397260000000001E-3</v>
      </c>
      <c r="I1776" s="42">
        <v>4.1095890000000003E-2</v>
      </c>
      <c r="J1776" s="42">
        <v>6.8493151000000002E-2</v>
      </c>
      <c r="K1776" s="42">
        <v>0.15068493199999999</v>
      </c>
    </row>
    <row r="1777" spans="1:11">
      <c r="A1777" s="42" t="s">
        <v>1905</v>
      </c>
      <c r="B1777" s="42">
        <v>1</v>
      </c>
      <c r="C1777" s="42">
        <v>42.75</v>
      </c>
      <c r="D1777" s="43">
        <v>42.75</v>
      </c>
      <c r="E1777" s="44">
        <v>0</v>
      </c>
      <c r="F1777" s="44">
        <v>6.6000000000000003E-2</v>
      </c>
      <c r="G1777" s="42" t="s">
        <v>8</v>
      </c>
      <c r="H1777" s="42">
        <v>2.7397260000000001E-3</v>
      </c>
      <c r="I1777" s="42">
        <v>4.1095890000000003E-2</v>
      </c>
      <c r="J1777" s="42">
        <v>6.8493151000000002E-2</v>
      </c>
      <c r="K1777" s="42">
        <v>0.15068493199999999</v>
      </c>
    </row>
    <row r="1778" spans="1:11">
      <c r="A1778" s="42" t="s">
        <v>1906</v>
      </c>
      <c r="B1778" s="42">
        <v>1</v>
      </c>
      <c r="C1778" s="42">
        <v>42.61</v>
      </c>
      <c r="D1778" s="43">
        <v>42.61</v>
      </c>
      <c r="E1778" s="44">
        <v>0</v>
      </c>
      <c r="F1778" s="44">
        <v>6.6000000000000003E-2</v>
      </c>
      <c r="G1778" s="42" t="s">
        <v>8</v>
      </c>
      <c r="H1778" s="42">
        <v>2.7397260000000001E-3</v>
      </c>
      <c r="I1778" s="42">
        <v>4.1095890000000003E-2</v>
      </c>
      <c r="J1778" s="42">
        <v>6.8493151000000002E-2</v>
      </c>
      <c r="K1778" s="42">
        <v>0.15068493199999999</v>
      </c>
    </row>
    <row r="1779" spans="1:11">
      <c r="A1779" s="42" t="s">
        <v>1907</v>
      </c>
      <c r="B1779" s="42">
        <v>1</v>
      </c>
      <c r="C1779" s="42">
        <v>42.56</v>
      </c>
      <c r="D1779" s="43">
        <v>42.56</v>
      </c>
      <c r="E1779" s="44">
        <v>0</v>
      </c>
      <c r="F1779" s="44">
        <v>6.5000000000000002E-2</v>
      </c>
      <c r="G1779" s="42" t="s">
        <v>8</v>
      </c>
      <c r="H1779" s="42">
        <v>2.7397260000000001E-3</v>
      </c>
      <c r="I1779" s="42">
        <v>4.1095890000000003E-2</v>
      </c>
      <c r="J1779" s="42">
        <v>6.8493151000000002E-2</v>
      </c>
      <c r="K1779" s="42">
        <v>0.15068493199999999</v>
      </c>
    </row>
    <row r="1780" spans="1:11">
      <c r="A1780" s="42" t="s">
        <v>1908</v>
      </c>
      <c r="B1780" s="42">
        <v>1</v>
      </c>
      <c r="C1780" s="42">
        <v>40</v>
      </c>
      <c r="D1780" s="43">
        <v>40</v>
      </c>
      <c r="E1780" s="44">
        <v>0</v>
      </c>
      <c r="F1780" s="44">
        <v>6.5000000000000002E-2</v>
      </c>
      <c r="G1780" s="42" t="s">
        <v>8</v>
      </c>
      <c r="H1780" s="42">
        <v>2.7397260000000001E-3</v>
      </c>
      <c r="I1780" s="42">
        <v>4.1095890000000003E-2</v>
      </c>
      <c r="J1780" s="42">
        <v>6.8493151000000002E-2</v>
      </c>
      <c r="K1780" s="42">
        <v>0.15068493199999999</v>
      </c>
    </row>
    <row r="1781" spans="1:11">
      <c r="A1781" s="42" t="s">
        <v>1909</v>
      </c>
      <c r="B1781" s="42">
        <v>4</v>
      </c>
      <c r="C1781" s="42">
        <v>9.7899999999999991</v>
      </c>
      <c r="D1781" s="43">
        <v>39.159999999999997</v>
      </c>
      <c r="E1781" s="44">
        <v>0</v>
      </c>
      <c r="F1781" s="44">
        <v>6.4000000000000001E-2</v>
      </c>
      <c r="G1781" s="42" t="s">
        <v>8</v>
      </c>
      <c r="H1781" s="42">
        <v>1.0958904E-2</v>
      </c>
      <c r="I1781" s="42">
        <v>0.16438356200000001</v>
      </c>
      <c r="J1781" s="42">
        <v>0.27397260299999998</v>
      </c>
      <c r="K1781" s="42">
        <v>0.60273972600000003</v>
      </c>
    </row>
    <row r="1782" spans="1:11">
      <c r="A1782" s="42" t="s">
        <v>1910</v>
      </c>
      <c r="B1782" s="42">
        <v>1</v>
      </c>
      <c r="C1782" s="42">
        <v>38.299999999999997</v>
      </c>
      <c r="D1782" s="43">
        <v>38.299999999999997</v>
      </c>
      <c r="E1782" s="44">
        <v>0</v>
      </c>
      <c r="F1782" s="44">
        <v>6.4000000000000001E-2</v>
      </c>
      <c r="G1782" s="42" t="s">
        <v>8</v>
      </c>
      <c r="H1782" s="42">
        <v>2.7397260000000001E-3</v>
      </c>
      <c r="I1782" s="42">
        <v>4.1095890000000003E-2</v>
      </c>
      <c r="J1782" s="42">
        <v>6.8493151000000002E-2</v>
      </c>
      <c r="K1782" s="42">
        <v>0.15068493199999999</v>
      </c>
    </row>
    <row r="1783" spans="1:11">
      <c r="A1783" s="42" t="s">
        <v>1911</v>
      </c>
      <c r="B1783" s="42">
        <v>3</v>
      </c>
      <c r="C1783" s="42">
        <v>12.06</v>
      </c>
      <c r="D1783" s="43">
        <v>36.18</v>
      </c>
      <c r="E1783" s="44">
        <v>0</v>
      </c>
      <c r="F1783" s="44">
        <v>6.3E-2</v>
      </c>
      <c r="G1783" s="42" t="s">
        <v>8</v>
      </c>
      <c r="H1783" s="42">
        <v>8.2191780000000006E-3</v>
      </c>
      <c r="I1783" s="42">
        <v>0.123287671</v>
      </c>
      <c r="J1783" s="42">
        <v>0.20547945200000001</v>
      </c>
      <c r="K1783" s="42">
        <v>0.45205479500000001</v>
      </c>
    </row>
    <row r="1784" spans="1:11">
      <c r="A1784" s="42" t="s">
        <v>1912</v>
      </c>
      <c r="B1784" s="42">
        <v>2</v>
      </c>
      <c r="C1784" s="42">
        <v>18.04</v>
      </c>
      <c r="D1784" s="43">
        <v>36.08</v>
      </c>
      <c r="E1784" s="44">
        <v>0</v>
      </c>
      <c r="F1784" s="44">
        <v>6.3E-2</v>
      </c>
      <c r="G1784" s="42" t="s">
        <v>8</v>
      </c>
      <c r="H1784" s="42">
        <v>5.4794520000000001E-3</v>
      </c>
      <c r="I1784" s="42">
        <v>8.2191781000000005E-2</v>
      </c>
      <c r="J1784" s="42">
        <v>0.136986301</v>
      </c>
      <c r="K1784" s="42">
        <v>0.30136986300000002</v>
      </c>
    </row>
    <row r="1785" spans="1:11">
      <c r="A1785" s="42" t="s">
        <v>1913</v>
      </c>
      <c r="B1785" s="42">
        <v>2</v>
      </c>
      <c r="C1785" s="42">
        <v>18</v>
      </c>
      <c r="D1785" s="43">
        <v>36</v>
      </c>
      <c r="E1785" s="44">
        <v>0</v>
      </c>
      <c r="F1785" s="44">
        <v>6.2E-2</v>
      </c>
      <c r="G1785" s="42" t="s">
        <v>8</v>
      </c>
      <c r="H1785" s="42">
        <v>5.4794520000000001E-3</v>
      </c>
      <c r="I1785" s="42">
        <v>8.2191781000000005E-2</v>
      </c>
      <c r="J1785" s="42">
        <v>0.136986301</v>
      </c>
      <c r="K1785" s="42">
        <v>0.30136986300000002</v>
      </c>
    </row>
    <row r="1786" spans="1:11">
      <c r="A1786" s="42" t="s">
        <v>1914</v>
      </c>
      <c r="B1786" s="42">
        <v>1</v>
      </c>
      <c r="C1786" s="42">
        <v>35.81</v>
      </c>
      <c r="D1786" s="43">
        <v>35.81</v>
      </c>
      <c r="E1786" s="44">
        <v>0</v>
      </c>
      <c r="F1786" s="44">
        <v>6.2E-2</v>
      </c>
      <c r="G1786" s="42" t="s">
        <v>8</v>
      </c>
      <c r="H1786" s="42">
        <v>2.7397260000000001E-3</v>
      </c>
      <c r="I1786" s="42">
        <v>4.1095890000000003E-2</v>
      </c>
      <c r="J1786" s="42">
        <v>6.8493151000000002E-2</v>
      </c>
      <c r="K1786" s="42">
        <v>0.15068493199999999</v>
      </c>
    </row>
    <row r="1787" spans="1:11">
      <c r="A1787" s="42" t="s">
        <v>1915</v>
      </c>
      <c r="B1787" s="42">
        <v>1</v>
      </c>
      <c r="C1787" s="42">
        <v>35.270000000000003</v>
      </c>
      <c r="D1787" s="43">
        <v>35.270000000000003</v>
      </c>
      <c r="E1787" s="44">
        <v>0</v>
      </c>
      <c r="F1787" s="44">
        <v>6.0999999999999999E-2</v>
      </c>
      <c r="G1787" s="42" t="s">
        <v>8</v>
      </c>
      <c r="H1787" s="42">
        <v>2.7397260000000001E-3</v>
      </c>
      <c r="I1787" s="42">
        <v>4.1095890000000003E-2</v>
      </c>
      <c r="J1787" s="42">
        <v>6.8493151000000002E-2</v>
      </c>
      <c r="K1787" s="42">
        <v>0.15068493199999999</v>
      </c>
    </row>
    <row r="1788" spans="1:11">
      <c r="A1788" s="42" t="s">
        <v>1916</v>
      </c>
      <c r="B1788" s="42">
        <v>2</v>
      </c>
      <c r="C1788" s="42">
        <v>17.36</v>
      </c>
      <c r="D1788" s="43">
        <v>34.72</v>
      </c>
      <c r="E1788" s="44">
        <v>0</v>
      </c>
      <c r="F1788" s="44">
        <v>0.06</v>
      </c>
      <c r="G1788" s="42" t="s">
        <v>8</v>
      </c>
      <c r="H1788" s="42">
        <v>5.4794520000000001E-3</v>
      </c>
      <c r="I1788" s="42">
        <v>8.2191781000000005E-2</v>
      </c>
      <c r="J1788" s="42">
        <v>0.136986301</v>
      </c>
      <c r="K1788" s="42">
        <v>0.30136986300000002</v>
      </c>
    </row>
    <row r="1789" spans="1:11">
      <c r="A1789" s="42" t="s">
        <v>1917</v>
      </c>
      <c r="B1789" s="42">
        <v>1</v>
      </c>
      <c r="C1789" s="42">
        <v>34.68</v>
      </c>
      <c r="D1789" s="43">
        <v>34.68</v>
      </c>
      <c r="E1789" s="44">
        <v>0</v>
      </c>
      <c r="F1789" s="44">
        <v>0.06</v>
      </c>
      <c r="G1789" s="42" t="s">
        <v>8</v>
      </c>
      <c r="H1789" s="42">
        <v>2.7397260000000001E-3</v>
      </c>
      <c r="I1789" s="42">
        <v>4.1095890000000003E-2</v>
      </c>
      <c r="J1789" s="42">
        <v>6.8493151000000002E-2</v>
      </c>
      <c r="K1789" s="42">
        <v>0.15068493199999999</v>
      </c>
    </row>
    <row r="1790" spans="1:11">
      <c r="A1790" s="42" t="s">
        <v>1918</v>
      </c>
      <c r="B1790" s="42">
        <v>1</v>
      </c>
      <c r="C1790" s="42">
        <v>34.65</v>
      </c>
      <c r="D1790" s="43">
        <v>34.65</v>
      </c>
      <c r="E1790" s="44">
        <v>0</v>
      </c>
      <c r="F1790" s="44">
        <v>5.8999999999999997E-2</v>
      </c>
      <c r="G1790" s="42" t="s">
        <v>8</v>
      </c>
      <c r="H1790" s="42">
        <v>2.7397260000000001E-3</v>
      </c>
      <c r="I1790" s="42">
        <v>4.1095890000000003E-2</v>
      </c>
      <c r="J1790" s="42">
        <v>6.8493151000000002E-2</v>
      </c>
      <c r="K1790" s="42">
        <v>0.15068493199999999</v>
      </c>
    </row>
    <row r="1791" spans="1:11">
      <c r="A1791" s="42" t="s">
        <v>1919</v>
      </c>
      <c r="B1791" s="42">
        <v>2</v>
      </c>
      <c r="C1791" s="42">
        <v>17.22</v>
      </c>
      <c r="D1791" s="43">
        <v>34.44</v>
      </c>
      <c r="E1791" s="44">
        <v>0</v>
      </c>
      <c r="F1791" s="44">
        <v>5.8999999999999997E-2</v>
      </c>
      <c r="G1791" s="42" t="s">
        <v>8</v>
      </c>
      <c r="H1791" s="42">
        <v>5.4794520000000001E-3</v>
      </c>
      <c r="I1791" s="42">
        <v>8.2191781000000005E-2</v>
      </c>
      <c r="J1791" s="42">
        <v>0.136986301</v>
      </c>
      <c r="K1791" s="42">
        <v>0.30136986300000002</v>
      </c>
    </row>
    <row r="1792" spans="1:11">
      <c r="A1792" s="42" t="s">
        <v>1920</v>
      </c>
      <c r="B1792" s="42">
        <v>2</v>
      </c>
      <c r="C1792" s="42">
        <v>17.100000000000001</v>
      </c>
      <c r="D1792" s="43">
        <v>34.200000000000003</v>
      </c>
      <c r="E1792" s="44">
        <v>0</v>
      </c>
      <c r="F1792" s="44">
        <v>5.8000000000000003E-2</v>
      </c>
      <c r="G1792" s="42" t="s">
        <v>8</v>
      </c>
      <c r="H1792" s="42">
        <v>5.4794520000000001E-3</v>
      </c>
      <c r="I1792" s="42">
        <v>8.2191781000000005E-2</v>
      </c>
      <c r="J1792" s="42">
        <v>0.136986301</v>
      </c>
      <c r="K1792" s="42">
        <v>0.30136986300000002</v>
      </c>
    </row>
    <row r="1793" spans="1:11">
      <c r="A1793" s="42" t="s">
        <v>1921</v>
      </c>
      <c r="B1793" s="42">
        <v>2</v>
      </c>
      <c r="C1793" s="42">
        <v>16.420000000000002</v>
      </c>
      <c r="D1793" s="43">
        <v>32.840000000000003</v>
      </c>
      <c r="E1793" s="44">
        <v>0</v>
      </c>
      <c r="F1793" s="44">
        <v>5.8000000000000003E-2</v>
      </c>
      <c r="G1793" s="42" t="s">
        <v>8</v>
      </c>
      <c r="H1793" s="42">
        <v>5.4794520000000001E-3</v>
      </c>
      <c r="I1793" s="42">
        <v>8.2191781000000005E-2</v>
      </c>
      <c r="J1793" s="42">
        <v>0.136986301</v>
      </c>
      <c r="K1793" s="42">
        <v>0.30136986300000002</v>
      </c>
    </row>
    <row r="1794" spans="1:11">
      <c r="A1794" s="42" t="s">
        <v>1922</v>
      </c>
      <c r="B1794" s="42">
        <v>3</v>
      </c>
      <c r="C1794" s="42">
        <v>10.92</v>
      </c>
      <c r="D1794" s="43">
        <v>32.76</v>
      </c>
      <c r="E1794" s="44">
        <v>0</v>
      </c>
      <c r="F1794" s="44">
        <v>5.7000000000000002E-2</v>
      </c>
      <c r="G1794" s="42" t="s">
        <v>8</v>
      </c>
      <c r="H1794" s="42">
        <v>8.2191780000000006E-3</v>
      </c>
      <c r="I1794" s="42">
        <v>0.123287671</v>
      </c>
      <c r="J1794" s="42">
        <v>0.20547945200000001</v>
      </c>
      <c r="K1794" s="42">
        <v>0.45205479500000001</v>
      </c>
    </row>
    <row r="1795" spans="1:11">
      <c r="A1795" s="42" t="s">
        <v>1923</v>
      </c>
      <c r="B1795" s="42">
        <v>1</v>
      </c>
      <c r="C1795" s="42">
        <v>32.659999999999997</v>
      </c>
      <c r="D1795" s="43">
        <v>32.659999999999997</v>
      </c>
      <c r="E1795" s="44">
        <v>0</v>
      </c>
      <c r="F1795" s="44">
        <v>5.6000000000000001E-2</v>
      </c>
      <c r="G1795" s="42" t="s">
        <v>8</v>
      </c>
      <c r="H1795" s="42">
        <v>2.7397260000000001E-3</v>
      </c>
      <c r="I1795" s="42">
        <v>4.1095890000000003E-2</v>
      </c>
      <c r="J1795" s="42">
        <v>6.8493151000000002E-2</v>
      </c>
      <c r="K1795" s="42">
        <v>0.15068493199999999</v>
      </c>
    </row>
    <row r="1796" spans="1:11">
      <c r="A1796" s="42" t="s">
        <v>1924</v>
      </c>
      <c r="B1796" s="42">
        <v>1</v>
      </c>
      <c r="C1796" s="42">
        <v>32.659999999999997</v>
      </c>
      <c r="D1796" s="43">
        <v>32.659999999999997</v>
      </c>
      <c r="E1796" s="44">
        <v>0</v>
      </c>
      <c r="F1796" s="44">
        <v>5.6000000000000001E-2</v>
      </c>
      <c r="G1796" s="42" t="s">
        <v>8</v>
      </c>
      <c r="H1796" s="42">
        <v>2.7397260000000001E-3</v>
      </c>
      <c r="I1796" s="42">
        <v>4.1095890000000003E-2</v>
      </c>
      <c r="J1796" s="42">
        <v>6.8493151000000002E-2</v>
      </c>
      <c r="K1796" s="42">
        <v>0.15068493199999999</v>
      </c>
    </row>
    <row r="1797" spans="1:11">
      <c r="A1797" s="42" t="s">
        <v>1925</v>
      </c>
      <c r="B1797" s="42">
        <v>1</v>
      </c>
      <c r="C1797" s="42">
        <v>32.659999999999997</v>
      </c>
      <c r="D1797" s="43">
        <v>32.659999999999997</v>
      </c>
      <c r="E1797" s="44">
        <v>0</v>
      </c>
      <c r="F1797" s="44">
        <v>5.6000000000000001E-2</v>
      </c>
      <c r="G1797" s="42" t="s">
        <v>8</v>
      </c>
      <c r="H1797" s="42">
        <v>2.7397260000000001E-3</v>
      </c>
      <c r="I1797" s="42">
        <v>4.1095890000000003E-2</v>
      </c>
      <c r="J1797" s="42">
        <v>6.8493151000000002E-2</v>
      </c>
      <c r="K1797" s="42">
        <v>0.15068493199999999</v>
      </c>
    </row>
    <row r="1798" spans="1:11">
      <c r="A1798" s="42" t="s">
        <v>1926</v>
      </c>
      <c r="B1798" s="42">
        <v>1</v>
      </c>
      <c r="C1798" s="42">
        <v>32.31</v>
      </c>
      <c r="D1798" s="43">
        <v>32.31</v>
      </c>
      <c r="E1798" s="44">
        <v>0</v>
      </c>
      <c r="F1798" s="44">
        <v>5.5E-2</v>
      </c>
      <c r="G1798" s="42" t="s">
        <v>8</v>
      </c>
      <c r="H1798" s="42">
        <v>2.7397260000000001E-3</v>
      </c>
      <c r="I1798" s="42">
        <v>4.1095890000000003E-2</v>
      </c>
      <c r="J1798" s="42">
        <v>6.8493151000000002E-2</v>
      </c>
      <c r="K1798" s="42">
        <v>0.15068493199999999</v>
      </c>
    </row>
    <row r="1799" spans="1:11">
      <c r="A1799" s="42" t="s">
        <v>1927</v>
      </c>
      <c r="B1799" s="42">
        <v>1</v>
      </c>
      <c r="C1799" s="42">
        <v>31.3</v>
      </c>
      <c r="D1799" s="43">
        <v>31.3</v>
      </c>
      <c r="E1799" s="44">
        <v>0</v>
      </c>
      <c r="F1799" s="44">
        <v>5.5E-2</v>
      </c>
      <c r="G1799" s="42" t="s">
        <v>8</v>
      </c>
      <c r="H1799" s="42">
        <v>2.7397260000000001E-3</v>
      </c>
      <c r="I1799" s="42">
        <v>4.1095890000000003E-2</v>
      </c>
      <c r="J1799" s="42">
        <v>6.8493151000000002E-2</v>
      </c>
      <c r="K1799" s="42">
        <v>0.15068493199999999</v>
      </c>
    </row>
    <row r="1800" spans="1:11">
      <c r="A1800" s="42" t="s">
        <v>1928</v>
      </c>
      <c r="B1800" s="42">
        <v>1</v>
      </c>
      <c r="C1800" s="42">
        <v>31.18</v>
      </c>
      <c r="D1800" s="43">
        <v>31.18</v>
      </c>
      <c r="E1800" s="44">
        <v>0</v>
      </c>
      <c r="F1800" s="44">
        <v>5.3999999999999999E-2</v>
      </c>
      <c r="G1800" s="42" t="s">
        <v>8</v>
      </c>
      <c r="H1800" s="42">
        <v>2.7397260000000001E-3</v>
      </c>
      <c r="I1800" s="42">
        <v>4.1095890000000003E-2</v>
      </c>
      <c r="J1800" s="42">
        <v>6.8493151000000002E-2</v>
      </c>
      <c r="K1800" s="42">
        <v>0.15068493199999999</v>
      </c>
    </row>
    <row r="1801" spans="1:11">
      <c r="A1801" s="42" t="s">
        <v>1929</v>
      </c>
      <c r="B1801" s="42">
        <v>1</v>
      </c>
      <c r="C1801" s="42">
        <v>31.03</v>
      </c>
      <c r="D1801" s="43">
        <v>31.03</v>
      </c>
      <c r="E1801" s="44">
        <v>0</v>
      </c>
      <c r="F1801" s="44">
        <v>5.3999999999999999E-2</v>
      </c>
      <c r="G1801" s="42" t="s">
        <v>8</v>
      </c>
      <c r="H1801" s="42">
        <v>2.7397260000000001E-3</v>
      </c>
      <c r="I1801" s="42">
        <v>4.1095890000000003E-2</v>
      </c>
      <c r="J1801" s="42">
        <v>6.8493151000000002E-2</v>
      </c>
      <c r="K1801" s="42">
        <v>0.15068493199999999</v>
      </c>
    </row>
    <row r="1802" spans="1:11">
      <c r="A1802" s="42" t="s">
        <v>1930</v>
      </c>
      <c r="B1802" s="42">
        <v>1</v>
      </c>
      <c r="C1802" s="42">
        <v>30.03</v>
      </c>
      <c r="D1802" s="43">
        <v>30.03</v>
      </c>
      <c r="E1802" s="44">
        <v>0</v>
      </c>
      <c r="F1802" s="44">
        <v>5.2999999999999999E-2</v>
      </c>
      <c r="G1802" s="42" t="s">
        <v>8</v>
      </c>
      <c r="H1802" s="42">
        <v>2.7397260000000001E-3</v>
      </c>
      <c r="I1802" s="42">
        <v>4.1095890000000003E-2</v>
      </c>
      <c r="J1802" s="42">
        <v>6.8493151000000002E-2</v>
      </c>
      <c r="K1802" s="42">
        <v>0.15068493199999999</v>
      </c>
    </row>
    <row r="1803" spans="1:11">
      <c r="A1803" s="42" t="s">
        <v>1931</v>
      </c>
      <c r="B1803" s="42">
        <v>1</v>
      </c>
      <c r="C1803" s="42">
        <v>28.87</v>
      </c>
      <c r="D1803" s="43">
        <v>28.87</v>
      </c>
      <c r="E1803" s="44">
        <v>0</v>
      </c>
      <c r="F1803" s="44">
        <v>5.1999999999999998E-2</v>
      </c>
      <c r="G1803" s="42" t="s">
        <v>8</v>
      </c>
      <c r="H1803" s="42">
        <v>2.7397260000000001E-3</v>
      </c>
      <c r="I1803" s="42">
        <v>4.1095890000000003E-2</v>
      </c>
      <c r="J1803" s="42">
        <v>6.8493151000000002E-2</v>
      </c>
      <c r="K1803" s="42">
        <v>0.15068493199999999</v>
      </c>
    </row>
    <row r="1804" spans="1:11">
      <c r="A1804" s="42" t="s">
        <v>1932</v>
      </c>
      <c r="B1804" s="42">
        <v>1</v>
      </c>
      <c r="C1804" s="42">
        <v>28.87</v>
      </c>
      <c r="D1804" s="43">
        <v>28.87</v>
      </c>
      <c r="E1804" s="44">
        <v>0</v>
      </c>
      <c r="F1804" s="44">
        <v>5.1999999999999998E-2</v>
      </c>
      <c r="G1804" s="42" t="s">
        <v>8</v>
      </c>
      <c r="H1804" s="42">
        <v>2.7397260000000001E-3</v>
      </c>
      <c r="I1804" s="42">
        <v>4.1095890000000003E-2</v>
      </c>
      <c r="J1804" s="42">
        <v>6.8493151000000002E-2</v>
      </c>
      <c r="K1804" s="42">
        <v>0.15068493199999999</v>
      </c>
    </row>
    <row r="1805" spans="1:11">
      <c r="A1805" s="42" t="s">
        <v>1933</v>
      </c>
      <c r="B1805" s="42">
        <v>1</v>
      </c>
      <c r="C1805" s="42">
        <v>28.35</v>
      </c>
      <c r="D1805" s="43">
        <v>28.35</v>
      </c>
      <c r="E1805" s="44">
        <v>0</v>
      </c>
      <c r="F1805" s="44">
        <v>5.1999999999999998E-2</v>
      </c>
      <c r="G1805" s="42" t="s">
        <v>8</v>
      </c>
      <c r="H1805" s="42">
        <v>2.7397260000000001E-3</v>
      </c>
      <c r="I1805" s="42">
        <v>4.1095890000000003E-2</v>
      </c>
      <c r="J1805" s="42">
        <v>6.8493151000000002E-2</v>
      </c>
      <c r="K1805" s="42">
        <v>0.15068493199999999</v>
      </c>
    </row>
    <row r="1806" spans="1:11">
      <c r="A1806" s="42" t="s">
        <v>1934</v>
      </c>
      <c r="B1806" s="42">
        <v>1</v>
      </c>
      <c r="C1806" s="42">
        <v>27.72</v>
      </c>
      <c r="D1806" s="43">
        <v>27.72</v>
      </c>
      <c r="E1806" s="44">
        <v>0</v>
      </c>
      <c r="F1806" s="44">
        <v>5.0999999999999997E-2</v>
      </c>
      <c r="G1806" s="42" t="s">
        <v>8</v>
      </c>
      <c r="H1806" s="42">
        <v>2.7397260000000001E-3</v>
      </c>
      <c r="I1806" s="42">
        <v>4.1095890000000003E-2</v>
      </c>
      <c r="J1806" s="42">
        <v>6.8493151000000002E-2</v>
      </c>
      <c r="K1806" s="42">
        <v>0.15068493199999999</v>
      </c>
    </row>
    <row r="1807" spans="1:11">
      <c r="A1807" s="42" t="s">
        <v>1935</v>
      </c>
      <c r="B1807" s="42">
        <v>2</v>
      </c>
      <c r="C1807" s="42">
        <v>13.49</v>
      </c>
      <c r="D1807" s="43">
        <v>26.98</v>
      </c>
      <c r="E1807" s="44">
        <v>0</v>
      </c>
      <c r="F1807" s="44">
        <v>0.05</v>
      </c>
      <c r="G1807" s="42" t="s">
        <v>8</v>
      </c>
      <c r="H1807" s="42">
        <v>5.4794520000000001E-3</v>
      </c>
      <c r="I1807" s="42">
        <v>8.2191781000000005E-2</v>
      </c>
      <c r="J1807" s="42">
        <v>0.136986301</v>
      </c>
      <c r="K1807" s="42">
        <v>0.30136986300000002</v>
      </c>
    </row>
    <row r="1808" spans="1:11">
      <c r="A1808" s="42" t="s">
        <v>1936</v>
      </c>
      <c r="B1808" s="42">
        <v>2</v>
      </c>
      <c r="C1808" s="42">
        <v>13.27</v>
      </c>
      <c r="D1808" s="43">
        <v>26.54</v>
      </c>
      <c r="E1808" s="44">
        <v>0</v>
      </c>
      <c r="F1808" s="44">
        <v>0.05</v>
      </c>
      <c r="G1808" s="42" t="s">
        <v>8</v>
      </c>
      <c r="H1808" s="42">
        <v>5.4794520000000001E-3</v>
      </c>
      <c r="I1808" s="42">
        <v>8.2191781000000005E-2</v>
      </c>
      <c r="J1808" s="42">
        <v>0.136986301</v>
      </c>
      <c r="K1808" s="42">
        <v>0.30136986300000002</v>
      </c>
    </row>
    <row r="1809" spans="1:11">
      <c r="A1809" s="42" t="s">
        <v>1937</v>
      </c>
      <c r="B1809" s="42">
        <v>1</v>
      </c>
      <c r="C1809" s="42">
        <v>25.99</v>
      </c>
      <c r="D1809" s="43">
        <v>25.99</v>
      </c>
      <c r="E1809" s="44">
        <v>0</v>
      </c>
      <c r="F1809" s="44">
        <v>4.9000000000000002E-2</v>
      </c>
      <c r="G1809" s="42" t="s">
        <v>8</v>
      </c>
      <c r="H1809" s="42">
        <v>2.7397260000000001E-3</v>
      </c>
      <c r="I1809" s="42">
        <v>4.1095890000000003E-2</v>
      </c>
      <c r="J1809" s="42">
        <v>6.8493151000000002E-2</v>
      </c>
      <c r="K1809" s="42">
        <v>0.15068493199999999</v>
      </c>
    </row>
    <row r="1810" spans="1:11">
      <c r="A1810" s="42" t="s">
        <v>1938</v>
      </c>
      <c r="B1810" s="42">
        <v>1</v>
      </c>
      <c r="C1810" s="42">
        <v>25.4</v>
      </c>
      <c r="D1810" s="43">
        <v>25.4</v>
      </c>
      <c r="E1810" s="44">
        <v>0</v>
      </c>
      <c r="F1810" s="44">
        <v>4.9000000000000002E-2</v>
      </c>
      <c r="G1810" s="42" t="s">
        <v>8</v>
      </c>
      <c r="H1810" s="42">
        <v>2.7397260000000001E-3</v>
      </c>
      <c r="I1810" s="42">
        <v>4.1095890000000003E-2</v>
      </c>
      <c r="J1810" s="42">
        <v>6.8493151000000002E-2</v>
      </c>
      <c r="K1810" s="42">
        <v>0.15068493199999999</v>
      </c>
    </row>
    <row r="1811" spans="1:11">
      <c r="A1811" s="42" t="s">
        <v>1939</v>
      </c>
      <c r="B1811" s="42">
        <v>1</v>
      </c>
      <c r="C1811" s="42">
        <v>25.18</v>
      </c>
      <c r="D1811" s="43">
        <v>25.18</v>
      </c>
      <c r="E1811" s="44">
        <v>0</v>
      </c>
      <c r="F1811" s="44">
        <v>4.8000000000000001E-2</v>
      </c>
      <c r="G1811" s="42" t="s">
        <v>8</v>
      </c>
      <c r="H1811" s="42">
        <v>2.7397260000000001E-3</v>
      </c>
      <c r="I1811" s="42">
        <v>4.1095890000000003E-2</v>
      </c>
      <c r="J1811" s="42">
        <v>6.8493151000000002E-2</v>
      </c>
      <c r="K1811" s="42">
        <v>0.15068493199999999</v>
      </c>
    </row>
    <row r="1812" spans="1:11">
      <c r="A1812" s="42" t="s">
        <v>1940</v>
      </c>
      <c r="B1812" s="42">
        <v>1</v>
      </c>
      <c r="C1812" s="42">
        <v>24.95</v>
      </c>
      <c r="D1812" s="43">
        <v>24.95</v>
      </c>
      <c r="E1812" s="44">
        <v>0</v>
      </c>
      <c r="F1812" s="44">
        <v>4.8000000000000001E-2</v>
      </c>
      <c r="G1812" s="42" t="s">
        <v>8</v>
      </c>
      <c r="H1812" s="42">
        <v>2.7397260000000001E-3</v>
      </c>
      <c r="I1812" s="42">
        <v>4.1095890000000003E-2</v>
      </c>
      <c r="J1812" s="42">
        <v>6.8493151000000002E-2</v>
      </c>
      <c r="K1812" s="42">
        <v>0.15068493199999999</v>
      </c>
    </row>
    <row r="1813" spans="1:11">
      <c r="A1813" s="42" t="s">
        <v>1941</v>
      </c>
      <c r="B1813" s="42">
        <v>1</v>
      </c>
      <c r="C1813" s="42">
        <v>24.77</v>
      </c>
      <c r="D1813" s="43">
        <v>24.77</v>
      </c>
      <c r="E1813" s="44">
        <v>0</v>
      </c>
      <c r="F1813" s="44">
        <v>4.7E-2</v>
      </c>
      <c r="G1813" s="42" t="s">
        <v>8</v>
      </c>
      <c r="H1813" s="42">
        <v>2.7397260000000001E-3</v>
      </c>
      <c r="I1813" s="42">
        <v>4.1095890000000003E-2</v>
      </c>
      <c r="J1813" s="42">
        <v>6.8493151000000002E-2</v>
      </c>
      <c r="K1813" s="42">
        <v>0.15068493199999999</v>
      </c>
    </row>
    <row r="1814" spans="1:11">
      <c r="A1814" s="42" t="s">
        <v>1942</v>
      </c>
      <c r="B1814" s="42">
        <v>2</v>
      </c>
      <c r="C1814" s="42">
        <v>12</v>
      </c>
      <c r="D1814" s="43">
        <v>24</v>
      </c>
      <c r="E1814" s="44">
        <v>0</v>
      </c>
      <c r="F1814" s="44">
        <v>4.7E-2</v>
      </c>
      <c r="G1814" s="42" t="s">
        <v>8</v>
      </c>
      <c r="H1814" s="42">
        <v>5.4794520000000001E-3</v>
      </c>
      <c r="I1814" s="42">
        <v>8.2191781000000005E-2</v>
      </c>
      <c r="J1814" s="42">
        <v>0.136986301</v>
      </c>
      <c r="K1814" s="42">
        <v>0.30136986300000002</v>
      </c>
    </row>
    <row r="1815" spans="1:11">
      <c r="A1815" s="42" t="s">
        <v>1943</v>
      </c>
      <c r="B1815" s="42">
        <v>1</v>
      </c>
      <c r="C1815" s="42">
        <v>23.28</v>
      </c>
      <c r="D1815" s="43">
        <v>23.28</v>
      </c>
      <c r="E1815" s="44">
        <v>0</v>
      </c>
      <c r="F1815" s="44">
        <v>4.5999999999999999E-2</v>
      </c>
      <c r="G1815" s="42" t="s">
        <v>8</v>
      </c>
      <c r="H1815" s="42">
        <v>2.7397260000000001E-3</v>
      </c>
      <c r="I1815" s="42">
        <v>4.1095890000000003E-2</v>
      </c>
      <c r="J1815" s="42">
        <v>6.8493151000000002E-2</v>
      </c>
      <c r="K1815" s="42">
        <v>0.15068493199999999</v>
      </c>
    </row>
    <row r="1816" spans="1:11">
      <c r="A1816" s="42" t="s">
        <v>1944</v>
      </c>
      <c r="B1816" s="42">
        <v>3</v>
      </c>
      <c r="C1816" s="42">
        <v>7.68</v>
      </c>
      <c r="D1816" s="43">
        <v>23.04</v>
      </c>
      <c r="E1816" s="44">
        <v>0</v>
      </c>
      <c r="F1816" s="44">
        <v>4.5999999999999999E-2</v>
      </c>
      <c r="G1816" s="42" t="s">
        <v>8</v>
      </c>
      <c r="H1816" s="42">
        <v>8.2191780000000006E-3</v>
      </c>
      <c r="I1816" s="42">
        <v>0.123287671</v>
      </c>
      <c r="J1816" s="42">
        <v>0.20547945200000001</v>
      </c>
      <c r="K1816" s="42">
        <v>0.45205479500000001</v>
      </c>
    </row>
    <row r="1817" spans="1:11">
      <c r="A1817" s="42" t="s">
        <v>1945</v>
      </c>
      <c r="B1817" s="42">
        <v>1</v>
      </c>
      <c r="C1817" s="42">
        <v>23.01</v>
      </c>
      <c r="D1817" s="43">
        <v>23.01</v>
      </c>
      <c r="E1817" s="44">
        <v>0</v>
      </c>
      <c r="F1817" s="44">
        <v>4.4999999999999998E-2</v>
      </c>
      <c r="G1817" s="42" t="s">
        <v>8</v>
      </c>
      <c r="H1817" s="42">
        <v>2.7397260000000001E-3</v>
      </c>
      <c r="I1817" s="42">
        <v>4.1095890000000003E-2</v>
      </c>
      <c r="J1817" s="42">
        <v>6.8493151000000002E-2</v>
      </c>
      <c r="K1817" s="42">
        <v>0.15068493199999999</v>
      </c>
    </row>
    <row r="1818" spans="1:11">
      <c r="A1818" s="42" t="s">
        <v>1946</v>
      </c>
      <c r="B1818" s="42">
        <v>1</v>
      </c>
      <c r="C1818" s="42">
        <v>22.95</v>
      </c>
      <c r="D1818" s="43">
        <v>22.95</v>
      </c>
      <c r="E1818" s="44">
        <v>0</v>
      </c>
      <c r="F1818" s="44">
        <v>4.4999999999999998E-2</v>
      </c>
      <c r="G1818" s="42" t="s">
        <v>8</v>
      </c>
      <c r="H1818" s="42">
        <v>2.7397260000000001E-3</v>
      </c>
      <c r="I1818" s="42">
        <v>4.1095890000000003E-2</v>
      </c>
      <c r="J1818" s="42">
        <v>6.8493151000000002E-2</v>
      </c>
      <c r="K1818" s="42">
        <v>0.15068493199999999</v>
      </c>
    </row>
    <row r="1819" spans="1:11">
      <c r="A1819" s="42" t="s">
        <v>1947</v>
      </c>
      <c r="B1819" s="42">
        <v>1</v>
      </c>
      <c r="C1819" s="42">
        <v>22.66</v>
      </c>
      <c r="D1819" s="43">
        <v>22.66</v>
      </c>
      <c r="E1819" s="44">
        <v>0</v>
      </c>
      <c r="F1819" s="44">
        <v>4.3999999999999997E-2</v>
      </c>
      <c r="G1819" s="42" t="s">
        <v>8</v>
      </c>
      <c r="H1819" s="42">
        <v>2.7397260000000001E-3</v>
      </c>
      <c r="I1819" s="42">
        <v>4.1095890000000003E-2</v>
      </c>
      <c r="J1819" s="42">
        <v>6.8493151000000002E-2</v>
      </c>
      <c r="K1819" s="42">
        <v>0.15068493199999999</v>
      </c>
    </row>
    <row r="1820" spans="1:11">
      <c r="A1820" s="42" t="s">
        <v>1948</v>
      </c>
      <c r="B1820" s="42">
        <v>1</v>
      </c>
      <c r="C1820" s="42">
        <v>21.52</v>
      </c>
      <c r="D1820" s="43">
        <v>21.52</v>
      </c>
      <c r="E1820" s="44">
        <v>0</v>
      </c>
      <c r="F1820" s="44">
        <v>4.2999999999999997E-2</v>
      </c>
      <c r="G1820" s="42" t="s">
        <v>8</v>
      </c>
      <c r="H1820" s="42">
        <v>2.7397260000000001E-3</v>
      </c>
      <c r="I1820" s="42">
        <v>4.1095890000000003E-2</v>
      </c>
      <c r="J1820" s="42">
        <v>6.8493151000000002E-2</v>
      </c>
      <c r="K1820" s="42">
        <v>0.15068493199999999</v>
      </c>
    </row>
    <row r="1821" spans="1:11">
      <c r="A1821" s="42" t="s">
        <v>1949</v>
      </c>
      <c r="B1821" s="42">
        <v>1</v>
      </c>
      <c r="C1821" s="42">
        <v>21.52</v>
      </c>
      <c r="D1821" s="43">
        <v>21.52</v>
      </c>
      <c r="E1821" s="44">
        <v>0</v>
      </c>
      <c r="F1821" s="44">
        <v>4.2999999999999997E-2</v>
      </c>
      <c r="G1821" s="42" t="s">
        <v>8</v>
      </c>
      <c r="H1821" s="42">
        <v>2.7397260000000001E-3</v>
      </c>
      <c r="I1821" s="42">
        <v>4.1095890000000003E-2</v>
      </c>
      <c r="J1821" s="42">
        <v>6.8493151000000002E-2</v>
      </c>
      <c r="K1821" s="42">
        <v>0.15068493199999999</v>
      </c>
    </row>
    <row r="1822" spans="1:11">
      <c r="A1822" s="42" t="s">
        <v>1950</v>
      </c>
      <c r="B1822" s="42">
        <v>1</v>
      </c>
      <c r="C1822" s="42">
        <v>21.52</v>
      </c>
      <c r="D1822" s="43">
        <v>21.52</v>
      </c>
      <c r="E1822" s="44">
        <v>0</v>
      </c>
      <c r="F1822" s="44">
        <v>4.2999999999999997E-2</v>
      </c>
      <c r="G1822" s="42" t="s">
        <v>8</v>
      </c>
      <c r="H1822" s="42">
        <v>2.7397260000000001E-3</v>
      </c>
      <c r="I1822" s="42">
        <v>4.1095890000000003E-2</v>
      </c>
      <c r="J1822" s="42">
        <v>6.8493151000000002E-2</v>
      </c>
      <c r="K1822" s="42">
        <v>0.15068493199999999</v>
      </c>
    </row>
    <row r="1823" spans="1:11">
      <c r="A1823" s="42" t="s">
        <v>1951</v>
      </c>
      <c r="B1823" s="42">
        <v>1</v>
      </c>
      <c r="C1823" s="42">
        <v>21.43</v>
      </c>
      <c r="D1823" s="43">
        <v>21.43</v>
      </c>
      <c r="E1823" s="44">
        <v>0</v>
      </c>
      <c r="F1823" s="44">
        <v>4.1000000000000002E-2</v>
      </c>
      <c r="G1823" s="42" t="s">
        <v>8</v>
      </c>
      <c r="H1823" s="42">
        <v>2.7397260000000001E-3</v>
      </c>
      <c r="I1823" s="42">
        <v>4.1095890000000003E-2</v>
      </c>
      <c r="J1823" s="42">
        <v>6.8493151000000002E-2</v>
      </c>
      <c r="K1823" s="42">
        <v>0.15068493199999999</v>
      </c>
    </row>
    <row r="1824" spans="1:11">
      <c r="A1824" s="42" t="s">
        <v>1952</v>
      </c>
      <c r="B1824" s="42">
        <v>1</v>
      </c>
      <c r="C1824" s="42">
        <v>21.43</v>
      </c>
      <c r="D1824" s="43">
        <v>21.43</v>
      </c>
      <c r="E1824" s="44">
        <v>0</v>
      </c>
      <c r="F1824" s="44">
        <v>4.1000000000000002E-2</v>
      </c>
      <c r="G1824" s="42" t="s">
        <v>8</v>
      </c>
      <c r="H1824" s="42">
        <v>2.7397260000000001E-3</v>
      </c>
      <c r="I1824" s="42">
        <v>4.1095890000000003E-2</v>
      </c>
      <c r="J1824" s="42">
        <v>6.8493151000000002E-2</v>
      </c>
      <c r="K1824" s="42">
        <v>0.15068493199999999</v>
      </c>
    </row>
    <row r="1825" spans="1:11">
      <c r="A1825" s="42" t="s">
        <v>1953</v>
      </c>
      <c r="B1825" s="42">
        <v>1</v>
      </c>
      <c r="C1825" s="42">
        <v>21.43</v>
      </c>
      <c r="D1825" s="43">
        <v>21.43</v>
      </c>
      <c r="E1825" s="44">
        <v>0</v>
      </c>
      <c r="F1825" s="44">
        <v>4.1000000000000002E-2</v>
      </c>
      <c r="G1825" s="42" t="s">
        <v>8</v>
      </c>
      <c r="H1825" s="42">
        <v>2.7397260000000001E-3</v>
      </c>
      <c r="I1825" s="42">
        <v>4.1095890000000003E-2</v>
      </c>
      <c r="J1825" s="42">
        <v>6.8493151000000002E-2</v>
      </c>
      <c r="K1825" s="42">
        <v>0.15068493199999999</v>
      </c>
    </row>
    <row r="1826" spans="1:11">
      <c r="A1826" s="42" t="s">
        <v>1954</v>
      </c>
      <c r="B1826" s="42">
        <v>2</v>
      </c>
      <c r="C1826" s="42">
        <v>10.56</v>
      </c>
      <c r="D1826" s="43">
        <v>21.12</v>
      </c>
      <c r="E1826" s="44">
        <v>0</v>
      </c>
      <c r="F1826" s="44">
        <v>4.1000000000000002E-2</v>
      </c>
      <c r="G1826" s="42" t="s">
        <v>8</v>
      </c>
      <c r="H1826" s="42">
        <v>5.4794520000000001E-3</v>
      </c>
      <c r="I1826" s="42">
        <v>8.2191781000000005E-2</v>
      </c>
      <c r="J1826" s="42">
        <v>0.136986301</v>
      </c>
      <c r="K1826" s="42">
        <v>0.30136986300000002</v>
      </c>
    </row>
    <row r="1827" spans="1:11">
      <c r="A1827" s="42" t="s">
        <v>1955</v>
      </c>
      <c r="B1827" s="42">
        <v>1</v>
      </c>
      <c r="C1827" s="42">
        <v>20.96</v>
      </c>
      <c r="D1827" s="43">
        <v>20.96</v>
      </c>
      <c r="E1827" s="44">
        <v>0</v>
      </c>
      <c r="F1827" s="44">
        <v>3.9E-2</v>
      </c>
      <c r="G1827" s="42" t="s">
        <v>8</v>
      </c>
      <c r="H1827" s="42">
        <v>2.7397260000000001E-3</v>
      </c>
      <c r="I1827" s="42">
        <v>4.1095890000000003E-2</v>
      </c>
      <c r="J1827" s="42">
        <v>6.8493151000000002E-2</v>
      </c>
      <c r="K1827" s="42">
        <v>0.15068493199999999</v>
      </c>
    </row>
    <row r="1828" spans="1:11">
      <c r="A1828" s="42" t="s">
        <v>1956</v>
      </c>
      <c r="B1828" s="42">
        <v>1</v>
      </c>
      <c r="C1828" s="42">
        <v>20.96</v>
      </c>
      <c r="D1828" s="43">
        <v>20.96</v>
      </c>
      <c r="E1828" s="44">
        <v>0</v>
      </c>
      <c r="F1828" s="44">
        <v>3.9E-2</v>
      </c>
      <c r="G1828" s="42" t="s">
        <v>8</v>
      </c>
      <c r="H1828" s="42">
        <v>2.7397260000000001E-3</v>
      </c>
      <c r="I1828" s="42">
        <v>4.1095890000000003E-2</v>
      </c>
      <c r="J1828" s="42">
        <v>6.8493151000000002E-2</v>
      </c>
      <c r="K1828" s="42">
        <v>0.15068493199999999</v>
      </c>
    </row>
    <row r="1829" spans="1:11">
      <c r="A1829" s="42" t="s">
        <v>1957</v>
      </c>
      <c r="B1829" s="42">
        <v>1</v>
      </c>
      <c r="C1829" s="42">
        <v>20.81</v>
      </c>
      <c r="D1829" s="43">
        <v>20.81</v>
      </c>
      <c r="E1829" s="44">
        <v>0</v>
      </c>
      <c r="F1829" s="44">
        <v>3.9E-2</v>
      </c>
      <c r="G1829" s="42" t="s">
        <v>8</v>
      </c>
      <c r="H1829" s="42">
        <v>2.7397260000000001E-3</v>
      </c>
      <c r="I1829" s="42">
        <v>4.1095890000000003E-2</v>
      </c>
      <c r="J1829" s="42">
        <v>6.8493151000000002E-2</v>
      </c>
      <c r="K1829" s="42">
        <v>0.15068493199999999</v>
      </c>
    </row>
    <row r="1830" spans="1:11">
      <c r="A1830" s="42" t="s">
        <v>1958</v>
      </c>
      <c r="B1830" s="42">
        <v>1</v>
      </c>
      <c r="C1830" s="42">
        <v>20.56</v>
      </c>
      <c r="D1830" s="43">
        <v>20.56</v>
      </c>
      <c r="E1830" s="44">
        <v>0</v>
      </c>
      <c r="F1830" s="44">
        <v>3.7999999999999999E-2</v>
      </c>
      <c r="G1830" s="42" t="s">
        <v>8</v>
      </c>
      <c r="H1830" s="42">
        <v>2.7397260000000001E-3</v>
      </c>
      <c r="I1830" s="42">
        <v>4.1095890000000003E-2</v>
      </c>
      <c r="J1830" s="42">
        <v>6.8493151000000002E-2</v>
      </c>
      <c r="K1830" s="42">
        <v>0.15068493199999999</v>
      </c>
    </row>
    <row r="1831" spans="1:11">
      <c r="A1831" s="42" t="s">
        <v>1959</v>
      </c>
      <c r="B1831" s="42">
        <v>2</v>
      </c>
      <c r="C1831" s="42">
        <v>10.199999999999999</v>
      </c>
      <c r="D1831" s="43">
        <v>20.399999999999999</v>
      </c>
      <c r="E1831" s="44">
        <v>0</v>
      </c>
      <c r="F1831" s="44">
        <v>3.6999999999999998E-2</v>
      </c>
      <c r="G1831" s="42" t="s">
        <v>8</v>
      </c>
      <c r="H1831" s="42">
        <v>5.4794520000000001E-3</v>
      </c>
      <c r="I1831" s="42">
        <v>8.2191781000000005E-2</v>
      </c>
      <c r="J1831" s="42">
        <v>0.136986301</v>
      </c>
      <c r="K1831" s="42">
        <v>0.30136986300000002</v>
      </c>
    </row>
    <row r="1832" spans="1:11">
      <c r="A1832" s="42" t="s">
        <v>1960</v>
      </c>
      <c r="B1832" s="42">
        <v>2</v>
      </c>
      <c r="C1832" s="42">
        <v>10.199999999999999</v>
      </c>
      <c r="D1832" s="43">
        <v>20.399999999999999</v>
      </c>
      <c r="E1832" s="44">
        <v>0</v>
      </c>
      <c r="F1832" s="44">
        <v>3.6999999999999998E-2</v>
      </c>
      <c r="G1832" s="42" t="s">
        <v>8</v>
      </c>
      <c r="H1832" s="42">
        <v>5.4794520000000001E-3</v>
      </c>
      <c r="I1832" s="42">
        <v>8.2191781000000005E-2</v>
      </c>
      <c r="J1832" s="42">
        <v>0.136986301</v>
      </c>
      <c r="K1832" s="42">
        <v>0.30136986300000002</v>
      </c>
    </row>
    <row r="1833" spans="1:11">
      <c r="A1833" s="42" t="s">
        <v>1961</v>
      </c>
      <c r="B1833" s="42">
        <v>2</v>
      </c>
      <c r="C1833" s="42">
        <v>10.199999999999999</v>
      </c>
      <c r="D1833" s="43">
        <v>20.399999999999999</v>
      </c>
      <c r="E1833" s="44">
        <v>0</v>
      </c>
      <c r="F1833" s="44">
        <v>3.6999999999999998E-2</v>
      </c>
      <c r="G1833" s="42" t="s">
        <v>8</v>
      </c>
      <c r="H1833" s="42">
        <v>5.4794520000000001E-3</v>
      </c>
      <c r="I1833" s="42">
        <v>8.2191781000000005E-2</v>
      </c>
      <c r="J1833" s="42">
        <v>0.136986301</v>
      </c>
      <c r="K1833" s="42">
        <v>0.30136986300000002</v>
      </c>
    </row>
    <row r="1834" spans="1:11">
      <c r="A1834" s="42" t="s">
        <v>1962</v>
      </c>
      <c r="B1834" s="42">
        <v>1</v>
      </c>
      <c r="C1834" s="42">
        <v>20.29</v>
      </c>
      <c r="D1834" s="43">
        <v>20.29</v>
      </c>
      <c r="E1834" s="44">
        <v>0</v>
      </c>
      <c r="F1834" s="44">
        <v>3.5999999999999997E-2</v>
      </c>
      <c r="G1834" s="42" t="s">
        <v>8</v>
      </c>
      <c r="H1834" s="42">
        <v>2.7397260000000001E-3</v>
      </c>
      <c r="I1834" s="42">
        <v>4.1095890000000003E-2</v>
      </c>
      <c r="J1834" s="42">
        <v>6.8493151000000002E-2</v>
      </c>
      <c r="K1834" s="42">
        <v>0.15068493199999999</v>
      </c>
    </row>
    <row r="1835" spans="1:11">
      <c r="A1835" s="42" t="s">
        <v>1963</v>
      </c>
      <c r="B1835" s="42">
        <v>1</v>
      </c>
      <c r="C1835" s="42">
        <v>20</v>
      </c>
      <c r="D1835" s="43">
        <v>20</v>
      </c>
      <c r="E1835" s="44">
        <v>0</v>
      </c>
      <c r="F1835" s="44">
        <v>3.5000000000000003E-2</v>
      </c>
      <c r="G1835" s="42" t="s">
        <v>8</v>
      </c>
      <c r="H1835" s="42">
        <v>2.7397260000000001E-3</v>
      </c>
      <c r="I1835" s="42">
        <v>4.1095890000000003E-2</v>
      </c>
      <c r="J1835" s="42">
        <v>6.8493151000000002E-2</v>
      </c>
      <c r="K1835" s="42">
        <v>0.15068493199999999</v>
      </c>
    </row>
    <row r="1836" spans="1:11">
      <c r="A1836" s="42" t="s">
        <v>1964</v>
      </c>
      <c r="B1836" s="42">
        <v>1</v>
      </c>
      <c r="C1836" s="42">
        <v>20</v>
      </c>
      <c r="D1836" s="43">
        <v>20</v>
      </c>
      <c r="E1836" s="44">
        <v>0</v>
      </c>
      <c r="F1836" s="44">
        <v>3.5000000000000003E-2</v>
      </c>
      <c r="G1836" s="42" t="s">
        <v>8</v>
      </c>
      <c r="H1836" s="42">
        <v>2.7397260000000001E-3</v>
      </c>
      <c r="I1836" s="42">
        <v>4.1095890000000003E-2</v>
      </c>
      <c r="J1836" s="42">
        <v>6.8493151000000002E-2</v>
      </c>
      <c r="K1836" s="42">
        <v>0.15068493199999999</v>
      </c>
    </row>
    <row r="1837" spans="1:11">
      <c r="A1837" s="42" t="s">
        <v>1965</v>
      </c>
      <c r="B1837" s="42">
        <v>1</v>
      </c>
      <c r="C1837" s="42">
        <v>18.87</v>
      </c>
      <c r="D1837" s="43">
        <v>18.87</v>
      </c>
      <c r="E1837" s="44">
        <v>0</v>
      </c>
      <c r="F1837" s="44">
        <v>3.5000000000000003E-2</v>
      </c>
      <c r="G1837" s="42" t="s">
        <v>8</v>
      </c>
      <c r="H1837" s="42">
        <v>2.7397260000000001E-3</v>
      </c>
      <c r="I1837" s="42">
        <v>4.1095890000000003E-2</v>
      </c>
      <c r="J1837" s="42">
        <v>6.8493151000000002E-2</v>
      </c>
      <c r="K1837" s="42">
        <v>0.15068493199999999</v>
      </c>
    </row>
    <row r="1838" spans="1:11">
      <c r="A1838" s="42" t="s">
        <v>1966</v>
      </c>
      <c r="B1838" s="42">
        <v>1</v>
      </c>
      <c r="C1838" s="42">
        <v>18.5</v>
      </c>
      <c r="D1838" s="43">
        <v>18.5</v>
      </c>
      <c r="E1838" s="44">
        <v>0</v>
      </c>
      <c r="F1838" s="44">
        <v>3.4000000000000002E-2</v>
      </c>
      <c r="G1838" s="42" t="s">
        <v>8</v>
      </c>
      <c r="H1838" s="42">
        <v>2.7397260000000001E-3</v>
      </c>
      <c r="I1838" s="42">
        <v>4.1095890000000003E-2</v>
      </c>
      <c r="J1838" s="42">
        <v>6.8493151000000002E-2</v>
      </c>
      <c r="K1838" s="42">
        <v>0.15068493199999999</v>
      </c>
    </row>
    <row r="1839" spans="1:11">
      <c r="A1839" s="42" t="s">
        <v>1967</v>
      </c>
      <c r="B1839" s="42">
        <v>1</v>
      </c>
      <c r="C1839" s="42">
        <v>17.79</v>
      </c>
      <c r="D1839" s="43">
        <v>17.79</v>
      </c>
      <c r="E1839" s="44">
        <v>0</v>
      </c>
      <c r="F1839" s="44">
        <v>3.4000000000000002E-2</v>
      </c>
      <c r="G1839" s="42" t="s">
        <v>8</v>
      </c>
      <c r="H1839" s="42">
        <v>2.7397260000000001E-3</v>
      </c>
      <c r="I1839" s="42">
        <v>4.1095890000000003E-2</v>
      </c>
      <c r="J1839" s="42">
        <v>6.8493151000000002E-2</v>
      </c>
      <c r="K1839" s="42">
        <v>0.15068493199999999</v>
      </c>
    </row>
    <row r="1840" spans="1:11">
      <c r="A1840" s="42" t="s">
        <v>1968</v>
      </c>
      <c r="B1840" s="42">
        <v>1</v>
      </c>
      <c r="C1840" s="42">
        <v>17.170000000000002</v>
      </c>
      <c r="D1840" s="43">
        <v>17.170000000000002</v>
      </c>
      <c r="E1840" s="44">
        <v>0</v>
      </c>
      <c r="F1840" s="44">
        <v>3.3000000000000002E-2</v>
      </c>
      <c r="G1840" s="42" t="s">
        <v>8</v>
      </c>
      <c r="H1840" s="42">
        <v>2.7397260000000001E-3</v>
      </c>
      <c r="I1840" s="42">
        <v>4.1095890000000003E-2</v>
      </c>
      <c r="J1840" s="42">
        <v>6.8493151000000002E-2</v>
      </c>
      <c r="K1840" s="42">
        <v>0.15068493199999999</v>
      </c>
    </row>
    <row r="1841" spans="1:11">
      <c r="A1841" s="42" t="s">
        <v>1969</v>
      </c>
      <c r="B1841" s="42">
        <v>1</v>
      </c>
      <c r="C1841" s="42">
        <v>17.170000000000002</v>
      </c>
      <c r="D1841" s="43">
        <v>17.170000000000002</v>
      </c>
      <c r="E1841" s="44">
        <v>0</v>
      </c>
      <c r="F1841" s="44">
        <v>3.3000000000000002E-2</v>
      </c>
      <c r="G1841" s="42" t="s">
        <v>8</v>
      </c>
      <c r="H1841" s="42">
        <v>2.7397260000000001E-3</v>
      </c>
      <c r="I1841" s="42">
        <v>4.1095890000000003E-2</v>
      </c>
      <c r="J1841" s="42">
        <v>6.8493151000000002E-2</v>
      </c>
      <c r="K1841" s="42">
        <v>0.15068493199999999</v>
      </c>
    </row>
    <row r="1842" spans="1:11">
      <c r="A1842" s="42" t="s">
        <v>1970</v>
      </c>
      <c r="B1842" s="42">
        <v>2</v>
      </c>
      <c r="C1842" s="42">
        <v>8.58</v>
      </c>
      <c r="D1842" s="43">
        <v>17.16</v>
      </c>
      <c r="E1842" s="44">
        <v>0</v>
      </c>
      <c r="F1842" s="44">
        <v>3.2000000000000001E-2</v>
      </c>
      <c r="G1842" s="42" t="s">
        <v>8</v>
      </c>
      <c r="H1842" s="42">
        <v>5.4794520000000001E-3</v>
      </c>
      <c r="I1842" s="42">
        <v>8.2191781000000005E-2</v>
      </c>
      <c r="J1842" s="42">
        <v>0.136986301</v>
      </c>
      <c r="K1842" s="42">
        <v>0.30136986300000002</v>
      </c>
    </row>
    <row r="1843" spans="1:11">
      <c r="A1843" s="42" t="s">
        <v>1971</v>
      </c>
      <c r="B1843" s="42">
        <v>2</v>
      </c>
      <c r="C1843" s="42">
        <v>8.57</v>
      </c>
      <c r="D1843" s="43">
        <v>17.14</v>
      </c>
      <c r="E1843" s="44">
        <v>0</v>
      </c>
      <c r="F1843" s="44">
        <v>3.2000000000000001E-2</v>
      </c>
      <c r="G1843" s="42" t="s">
        <v>8</v>
      </c>
      <c r="H1843" s="42">
        <v>5.4794520000000001E-3</v>
      </c>
      <c r="I1843" s="42">
        <v>8.2191781000000005E-2</v>
      </c>
      <c r="J1843" s="42">
        <v>0.136986301</v>
      </c>
      <c r="K1843" s="42">
        <v>0.30136986300000002</v>
      </c>
    </row>
    <row r="1844" spans="1:11">
      <c r="A1844" s="42" t="s">
        <v>1972</v>
      </c>
      <c r="B1844" s="42">
        <v>1</v>
      </c>
      <c r="C1844" s="42">
        <v>16.100000000000001</v>
      </c>
      <c r="D1844" s="43">
        <v>16.100000000000001</v>
      </c>
      <c r="E1844" s="44">
        <v>0</v>
      </c>
      <c r="F1844" s="44">
        <v>3.1E-2</v>
      </c>
      <c r="G1844" s="42" t="s">
        <v>8</v>
      </c>
      <c r="H1844" s="42">
        <v>2.7397260000000001E-3</v>
      </c>
      <c r="I1844" s="42">
        <v>4.1095890000000003E-2</v>
      </c>
      <c r="J1844" s="42">
        <v>6.8493151000000002E-2</v>
      </c>
      <c r="K1844" s="42">
        <v>0.15068493199999999</v>
      </c>
    </row>
    <row r="1845" spans="1:11">
      <c r="A1845" s="42" t="s">
        <v>1973</v>
      </c>
      <c r="B1845" s="42">
        <v>1</v>
      </c>
      <c r="C1845" s="42">
        <v>14.63</v>
      </c>
      <c r="D1845" s="43">
        <v>14.63</v>
      </c>
      <c r="E1845" s="44">
        <v>0</v>
      </c>
      <c r="F1845" s="44">
        <v>0.03</v>
      </c>
      <c r="G1845" s="42" t="s">
        <v>8</v>
      </c>
      <c r="H1845" s="42">
        <v>2.7397260000000001E-3</v>
      </c>
      <c r="I1845" s="42">
        <v>4.1095890000000003E-2</v>
      </c>
      <c r="J1845" s="42">
        <v>6.8493151000000002E-2</v>
      </c>
      <c r="K1845" s="42">
        <v>0.15068493199999999</v>
      </c>
    </row>
    <row r="1846" spans="1:11">
      <c r="A1846" s="42" t="s">
        <v>1974</v>
      </c>
      <c r="B1846" s="42">
        <v>1</v>
      </c>
      <c r="C1846" s="42">
        <v>14.63</v>
      </c>
      <c r="D1846" s="43">
        <v>14.63</v>
      </c>
      <c r="E1846" s="44">
        <v>0</v>
      </c>
      <c r="F1846" s="44">
        <v>0.03</v>
      </c>
      <c r="G1846" s="42" t="s">
        <v>8</v>
      </c>
      <c r="H1846" s="42">
        <v>2.7397260000000001E-3</v>
      </c>
      <c r="I1846" s="42">
        <v>4.1095890000000003E-2</v>
      </c>
      <c r="J1846" s="42">
        <v>6.8493151000000002E-2</v>
      </c>
      <c r="K1846" s="42">
        <v>0.15068493199999999</v>
      </c>
    </row>
    <row r="1847" spans="1:11">
      <c r="A1847" s="42" t="s">
        <v>1975</v>
      </c>
      <c r="B1847" s="42">
        <v>2</v>
      </c>
      <c r="C1847" s="42">
        <v>7.28</v>
      </c>
      <c r="D1847" s="43">
        <v>14.56</v>
      </c>
      <c r="E1847" s="44">
        <v>0</v>
      </c>
      <c r="F1847" s="44">
        <v>2.7E-2</v>
      </c>
      <c r="G1847" s="42" t="s">
        <v>8</v>
      </c>
      <c r="H1847" s="42">
        <v>5.4794520000000001E-3</v>
      </c>
      <c r="I1847" s="42">
        <v>8.2191781000000005E-2</v>
      </c>
      <c r="J1847" s="42">
        <v>0.136986301</v>
      </c>
      <c r="K1847" s="42">
        <v>0.30136986300000002</v>
      </c>
    </row>
    <row r="1848" spans="1:11">
      <c r="A1848" s="42" t="s">
        <v>1976</v>
      </c>
      <c r="B1848" s="42">
        <v>2</v>
      </c>
      <c r="C1848" s="42">
        <v>7.28</v>
      </c>
      <c r="D1848" s="43">
        <v>14.56</v>
      </c>
      <c r="E1848" s="44">
        <v>0</v>
      </c>
      <c r="F1848" s="44">
        <v>2.7E-2</v>
      </c>
      <c r="G1848" s="42" t="s">
        <v>8</v>
      </c>
      <c r="H1848" s="42">
        <v>5.4794520000000001E-3</v>
      </c>
      <c r="I1848" s="42">
        <v>8.2191781000000005E-2</v>
      </c>
      <c r="J1848" s="42">
        <v>0.136986301</v>
      </c>
      <c r="K1848" s="42">
        <v>0.30136986300000002</v>
      </c>
    </row>
    <row r="1849" spans="1:11">
      <c r="A1849" s="42" t="s">
        <v>1977</v>
      </c>
      <c r="B1849" s="42">
        <v>2</v>
      </c>
      <c r="C1849" s="42">
        <v>7.28</v>
      </c>
      <c r="D1849" s="43">
        <v>14.56</v>
      </c>
      <c r="E1849" s="44">
        <v>0</v>
      </c>
      <c r="F1849" s="44">
        <v>2.7E-2</v>
      </c>
      <c r="G1849" s="42" t="s">
        <v>8</v>
      </c>
      <c r="H1849" s="42">
        <v>5.4794520000000001E-3</v>
      </c>
      <c r="I1849" s="42">
        <v>8.2191781000000005E-2</v>
      </c>
      <c r="J1849" s="42">
        <v>0.136986301</v>
      </c>
      <c r="K1849" s="42">
        <v>0.30136986300000002</v>
      </c>
    </row>
    <row r="1850" spans="1:11">
      <c r="A1850" s="42" t="s">
        <v>1978</v>
      </c>
      <c r="B1850" s="42">
        <v>2</v>
      </c>
      <c r="C1850" s="42">
        <v>7.28</v>
      </c>
      <c r="D1850" s="43">
        <v>14.56</v>
      </c>
      <c r="E1850" s="44">
        <v>0</v>
      </c>
      <c r="F1850" s="44">
        <v>2.7E-2</v>
      </c>
      <c r="G1850" s="42" t="s">
        <v>8</v>
      </c>
      <c r="H1850" s="42">
        <v>5.4794520000000001E-3</v>
      </c>
      <c r="I1850" s="42">
        <v>8.2191781000000005E-2</v>
      </c>
      <c r="J1850" s="42">
        <v>0.136986301</v>
      </c>
      <c r="K1850" s="42">
        <v>0.30136986300000002</v>
      </c>
    </row>
    <row r="1851" spans="1:11">
      <c r="A1851" s="42" t="s">
        <v>1979</v>
      </c>
      <c r="B1851" s="42">
        <v>2</v>
      </c>
      <c r="C1851" s="42">
        <v>7.28</v>
      </c>
      <c r="D1851" s="43">
        <v>14.56</v>
      </c>
      <c r="E1851" s="44">
        <v>0</v>
      </c>
      <c r="F1851" s="44">
        <v>2.7E-2</v>
      </c>
      <c r="G1851" s="42" t="s">
        <v>8</v>
      </c>
      <c r="H1851" s="42">
        <v>5.4794520000000001E-3</v>
      </c>
      <c r="I1851" s="42">
        <v>8.2191781000000005E-2</v>
      </c>
      <c r="J1851" s="42">
        <v>0.136986301</v>
      </c>
      <c r="K1851" s="42">
        <v>0.30136986300000002</v>
      </c>
    </row>
    <row r="1852" spans="1:11">
      <c r="A1852" s="42" t="s">
        <v>1980</v>
      </c>
      <c r="B1852" s="42">
        <v>1</v>
      </c>
      <c r="C1852" s="42">
        <v>14.27</v>
      </c>
      <c r="D1852" s="43">
        <v>14.27</v>
      </c>
      <c r="E1852" s="44">
        <v>0</v>
      </c>
      <c r="F1852" s="44">
        <v>2.5999999999999999E-2</v>
      </c>
      <c r="G1852" s="42" t="s">
        <v>8</v>
      </c>
      <c r="H1852" s="42">
        <v>2.7397260000000001E-3</v>
      </c>
      <c r="I1852" s="42">
        <v>4.1095890000000003E-2</v>
      </c>
      <c r="J1852" s="42">
        <v>6.8493151000000002E-2</v>
      </c>
      <c r="K1852" s="42">
        <v>0.15068493199999999</v>
      </c>
    </row>
    <row r="1853" spans="1:11">
      <c r="A1853" s="42" t="s">
        <v>1981</v>
      </c>
      <c r="B1853" s="42">
        <v>1</v>
      </c>
      <c r="C1853" s="42">
        <v>14.27</v>
      </c>
      <c r="D1853" s="43">
        <v>14.27</v>
      </c>
      <c r="E1853" s="44">
        <v>0</v>
      </c>
      <c r="F1853" s="44">
        <v>2.5999999999999999E-2</v>
      </c>
      <c r="G1853" s="42" t="s">
        <v>8</v>
      </c>
      <c r="H1853" s="42">
        <v>2.7397260000000001E-3</v>
      </c>
      <c r="I1853" s="42">
        <v>4.1095890000000003E-2</v>
      </c>
      <c r="J1853" s="42">
        <v>6.8493151000000002E-2</v>
      </c>
      <c r="K1853" s="42">
        <v>0.15068493199999999</v>
      </c>
    </row>
    <row r="1854" spans="1:11">
      <c r="A1854" s="42" t="s">
        <v>1982</v>
      </c>
      <c r="B1854" s="42">
        <v>1</v>
      </c>
      <c r="C1854" s="42">
        <v>14.17</v>
      </c>
      <c r="D1854" s="43">
        <v>14.17</v>
      </c>
      <c r="E1854" s="44">
        <v>0</v>
      </c>
      <c r="F1854" s="44">
        <v>2.5999999999999999E-2</v>
      </c>
      <c r="G1854" s="42" t="s">
        <v>8</v>
      </c>
      <c r="H1854" s="42">
        <v>2.7397260000000001E-3</v>
      </c>
      <c r="I1854" s="42">
        <v>4.1095890000000003E-2</v>
      </c>
      <c r="J1854" s="42">
        <v>6.8493151000000002E-2</v>
      </c>
      <c r="K1854" s="42">
        <v>0.15068493199999999</v>
      </c>
    </row>
    <row r="1855" spans="1:11">
      <c r="A1855" s="42" t="s">
        <v>1983</v>
      </c>
      <c r="B1855" s="42">
        <v>2</v>
      </c>
      <c r="C1855" s="42">
        <v>7.08</v>
      </c>
      <c r="D1855" s="43">
        <v>14.16</v>
      </c>
      <c r="E1855" s="44">
        <v>0</v>
      </c>
      <c r="F1855" s="44">
        <v>2.4E-2</v>
      </c>
      <c r="G1855" s="42" t="s">
        <v>8</v>
      </c>
      <c r="H1855" s="42">
        <v>5.4794520000000001E-3</v>
      </c>
      <c r="I1855" s="42">
        <v>8.2191781000000005E-2</v>
      </c>
      <c r="J1855" s="42">
        <v>0.136986301</v>
      </c>
      <c r="K1855" s="42">
        <v>0.30136986300000002</v>
      </c>
    </row>
    <row r="1856" spans="1:11">
      <c r="A1856" s="42" t="s">
        <v>1984</v>
      </c>
      <c r="B1856" s="42">
        <v>2</v>
      </c>
      <c r="C1856" s="42">
        <v>7.08</v>
      </c>
      <c r="D1856" s="43">
        <v>14.16</v>
      </c>
      <c r="E1856" s="44">
        <v>0</v>
      </c>
      <c r="F1856" s="44">
        <v>2.4E-2</v>
      </c>
      <c r="G1856" s="42" t="s">
        <v>8</v>
      </c>
      <c r="H1856" s="42">
        <v>5.4794520000000001E-3</v>
      </c>
      <c r="I1856" s="42">
        <v>8.2191781000000005E-2</v>
      </c>
      <c r="J1856" s="42">
        <v>0.136986301</v>
      </c>
      <c r="K1856" s="42">
        <v>0.30136986300000002</v>
      </c>
    </row>
    <row r="1857" spans="1:11">
      <c r="A1857" s="42" t="s">
        <v>1985</v>
      </c>
      <c r="B1857" s="42">
        <v>2</v>
      </c>
      <c r="C1857" s="42">
        <v>7.08</v>
      </c>
      <c r="D1857" s="43">
        <v>14.16</v>
      </c>
      <c r="E1857" s="44">
        <v>0</v>
      </c>
      <c r="F1857" s="44">
        <v>2.4E-2</v>
      </c>
      <c r="G1857" s="42" t="s">
        <v>8</v>
      </c>
      <c r="H1857" s="42">
        <v>5.4794520000000001E-3</v>
      </c>
      <c r="I1857" s="42">
        <v>8.2191781000000005E-2</v>
      </c>
      <c r="J1857" s="42">
        <v>0.136986301</v>
      </c>
      <c r="K1857" s="42">
        <v>0.30136986300000002</v>
      </c>
    </row>
    <row r="1858" spans="1:11">
      <c r="A1858" s="42" t="s">
        <v>1986</v>
      </c>
      <c r="B1858" s="42">
        <v>1</v>
      </c>
      <c r="C1858" s="42">
        <v>14</v>
      </c>
      <c r="D1858" s="43">
        <v>14</v>
      </c>
      <c r="E1858" s="44">
        <v>0</v>
      </c>
      <c r="F1858" s="44">
        <v>2.3E-2</v>
      </c>
      <c r="G1858" s="42" t="s">
        <v>8</v>
      </c>
      <c r="H1858" s="42">
        <v>2.7397260000000001E-3</v>
      </c>
      <c r="I1858" s="42">
        <v>4.1095890000000003E-2</v>
      </c>
      <c r="J1858" s="42">
        <v>6.8493151000000002E-2</v>
      </c>
      <c r="K1858" s="42">
        <v>0.15068493199999999</v>
      </c>
    </row>
    <row r="1859" spans="1:11">
      <c r="A1859" s="42" t="s">
        <v>1987</v>
      </c>
      <c r="B1859" s="42">
        <v>1</v>
      </c>
      <c r="C1859" s="42">
        <v>14</v>
      </c>
      <c r="D1859" s="43">
        <v>14</v>
      </c>
      <c r="E1859" s="44">
        <v>0</v>
      </c>
      <c r="F1859" s="44">
        <v>2.3E-2</v>
      </c>
      <c r="G1859" s="42" t="s">
        <v>8</v>
      </c>
      <c r="H1859" s="42">
        <v>2.7397260000000001E-3</v>
      </c>
      <c r="I1859" s="42">
        <v>4.1095890000000003E-2</v>
      </c>
      <c r="J1859" s="42">
        <v>6.8493151000000002E-2</v>
      </c>
      <c r="K1859" s="42">
        <v>0.15068493199999999</v>
      </c>
    </row>
    <row r="1860" spans="1:11">
      <c r="A1860" s="42" t="s">
        <v>1988</v>
      </c>
      <c r="B1860" s="42">
        <v>1</v>
      </c>
      <c r="C1860" s="42">
        <v>13.85</v>
      </c>
      <c r="D1860" s="43">
        <v>13.85</v>
      </c>
      <c r="E1860" s="44">
        <v>0</v>
      </c>
      <c r="F1860" s="44">
        <v>2.3E-2</v>
      </c>
      <c r="G1860" s="42" t="s">
        <v>8</v>
      </c>
      <c r="H1860" s="42">
        <v>2.7397260000000001E-3</v>
      </c>
      <c r="I1860" s="42">
        <v>4.1095890000000003E-2</v>
      </c>
      <c r="J1860" s="42">
        <v>6.8493151000000002E-2</v>
      </c>
      <c r="K1860" s="42">
        <v>0.15068493199999999</v>
      </c>
    </row>
    <row r="1861" spans="1:11">
      <c r="A1861" s="42" t="s">
        <v>1989</v>
      </c>
      <c r="B1861" s="42">
        <v>2</v>
      </c>
      <c r="C1861" s="42">
        <v>6.36</v>
      </c>
      <c r="D1861" s="43">
        <v>12.72</v>
      </c>
      <c r="E1861" s="44">
        <v>0</v>
      </c>
      <c r="F1861" s="44">
        <v>2.1999999999999999E-2</v>
      </c>
      <c r="G1861" s="42" t="s">
        <v>8</v>
      </c>
      <c r="H1861" s="42">
        <v>5.4794520000000001E-3</v>
      </c>
      <c r="I1861" s="42">
        <v>8.2191781000000005E-2</v>
      </c>
      <c r="J1861" s="42">
        <v>0.136986301</v>
      </c>
      <c r="K1861" s="42">
        <v>0.30136986300000002</v>
      </c>
    </row>
    <row r="1862" spans="1:11">
      <c r="A1862" s="42" t="s">
        <v>1990</v>
      </c>
      <c r="B1862" s="42">
        <v>1</v>
      </c>
      <c r="C1862" s="42">
        <v>12.16</v>
      </c>
      <c r="D1862" s="43">
        <v>12.16</v>
      </c>
      <c r="E1862" s="44">
        <v>0</v>
      </c>
      <c r="F1862" s="44">
        <v>2.1999999999999999E-2</v>
      </c>
      <c r="G1862" s="42" t="s">
        <v>8</v>
      </c>
      <c r="H1862" s="42">
        <v>2.7397260000000001E-3</v>
      </c>
      <c r="I1862" s="42">
        <v>4.1095890000000003E-2</v>
      </c>
      <c r="J1862" s="42">
        <v>6.8493151000000002E-2</v>
      </c>
      <c r="K1862" s="42">
        <v>0.15068493199999999</v>
      </c>
    </row>
    <row r="1863" spans="1:11">
      <c r="A1863" s="42" t="s">
        <v>1991</v>
      </c>
      <c r="B1863" s="42">
        <v>1</v>
      </c>
      <c r="C1863" s="42">
        <v>12</v>
      </c>
      <c r="D1863" s="43">
        <v>12</v>
      </c>
      <c r="E1863" s="44">
        <v>0</v>
      </c>
      <c r="F1863" s="44">
        <v>2.1000000000000001E-2</v>
      </c>
      <c r="G1863" s="42" t="s">
        <v>8</v>
      </c>
      <c r="H1863" s="42">
        <v>2.7397260000000001E-3</v>
      </c>
      <c r="I1863" s="42">
        <v>4.1095890000000003E-2</v>
      </c>
      <c r="J1863" s="42">
        <v>6.8493151000000002E-2</v>
      </c>
      <c r="K1863" s="42">
        <v>0.15068493199999999</v>
      </c>
    </row>
    <row r="1864" spans="1:11">
      <c r="A1864" s="42" t="s">
        <v>1992</v>
      </c>
      <c r="B1864" s="42">
        <v>1</v>
      </c>
      <c r="C1864" s="42">
        <v>12</v>
      </c>
      <c r="D1864" s="43">
        <v>12</v>
      </c>
      <c r="E1864" s="44">
        <v>0</v>
      </c>
      <c r="F1864" s="44">
        <v>2.1000000000000001E-2</v>
      </c>
      <c r="G1864" s="42" t="s">
        <v>8</v>
      </c>
      <c r="H1864" s="42">
        <v>2.7397260000000001E-3</v>
      </c>
      <c r="I1864" s="42">
        <v>4.1095890000000003E-2</v>
      </c>
      <c r="J1864" s="42">
        <v>6.8493151000000002E-2</v>
      </c>
      <c r="K1864" s="42">
        <v>0.15068493199999999</v>
      </c>
    </row>
    <row r="1865" spans="1:11">
      <c r="A1865" s="42" t="s">
        <v>1993</v>
      </c>
      <c r="B1865" s="42">
        <v>1</v>
      </c>
      <c r="C1865" s="42">
        <v>11.25</v>
      </c>
      <c r="D1865" s="43">
        <v>11.25</v>
      </c>
      <c r="E1865" s="44">
        <v>0</v>
      </c>
      <c r="F1865" s="44">
        <v>0.02</v>
      </c>
      <c r="G1865" s="42" t="s">
        <v>8</v>
      </c>
      <c r="H1865" s="42">
        <v>2.7397260000000001E-3</v>
      </c>
      <c r="I1865" s="42">
        <v>4.1095890000000003E-2</v>
      </c>
      <c r="J1865" s="42">
        <v>6.8493151000000002E-2</v>
      </c>
      <c r="K1865" s="42">
        <v>0.15068493199999999</v>
      </c>
    </row>
    <row r="1866" spans="1:11">
      <c r="A1866" s="42" t="s">
        <v>1994</v>
      </c>
      <c r="B1866" s="42">
        <v>1</v>
      </c>
      <c r="C1866" s="42">
        <v>10.9</v>
      </c>
      <c r="D1866" s="43">
        <v>10.9</v>
      </c>
      <c r="E1866" s="44">
        <v>0</v>
      </c>
      <c r="F1866" s="44">
        <v>1.9E-2</v>
      </c>
      <c r="G1866" s="42" t="s">
        <v>8</v>
      </c>
      <c r="H1866" s="42">
        <v>2.7397260000000001E-3</v>
      </c>
      <c r="I1866" s="42">
        <v>4.1095890000000003E-2</v>
      </c>
      <c r="J1866" s="42">
        <v>6.8493151000000002E-2</v>
      </c>
      <c r="K1866" s="42">
        <v>0.15068493199999999</v>
      </c>
    </row>
    <row r="1867" spans="1:11">
      <c r="A1867" s="42" t="s">
        <v>1995</v>
      </c>
      <c r="B1867" s="42">
        <v>1</v>
      </c>
      <c r="C1867" s="42">
        <v>10.72</v>
      </c>
      <c r="D1867" s="43">
        <v>10.72</v>
      </c>
      <c r="E1867" s="44">
        <v>0</v>
      </c>
      <c r="F1867" s="44">
        <v>1.9E-2</v>
      </c>
      <c r="G1867" s="42" t="s">
        <v>8</v>
      </c>
      <c r="H1867" s="42">
        <v>2.7397260000000001E-3</v>
      </c>
      <c r="I1867" s="42">
        <v>4.1095890000000003E-2</v>
      </c>
      <c r="J1867" s="42">
        <v>6.8493151000000002E-2</v>
      </c>
      <c r="K1867" s="42">
        <v>0.15068493199999999</v>
      </c>
    </row>
    <row r="1868" spans="1:11">
      <c r="A1868" s="42" t="s">
        <v>1996</v>
      </c>
      <c r="B1868" s="42">
        <v>1</v>
      </c>
      <c r="C1868" s="42">
        <v>10.35</v>
      </c>
      <c r="D1868" s="43">
        <v>10.35</v>
      </c>
      <c r="E1868" s="44">
        <v>0</v>
      </c>
      <c r="F1868" s="44">
        <v>1.7999999999999999E-2</v>
      </c>
      <c r="G1868" s="42" t="s">
        <v>8</v>
      </c>
      <c r="H1868" s="42">
        <v>2.7397260000000001E-3</v>
      </c>
      <c r="I1868" s="42">
        <v>4.1095890000000003E-2</v>
      </c>
      <c r="J1868" s="42">
        <v>6.8493151000000002E-2</v>
      </c>
      <c r="K1868" s="42">
        <v>0.15068493199999999</v>
      </c>
    </row>
    <row r="1869" spans="1:11">
      <c r="A1869" s="42" t="s">
        <v>1997</v>
      </c>
      <c r="B1869" s="42">
        <v>1</v>
      </c>
      <c r="C1869" s="42">
        <v>9.49</v>
      </c>
      <c r="D1869" s="43">
        <v>9.49</v>
      </c>
      <c r="E1869" s="44">
        <v>0</v>
      </c>
      <c r="F1869" s="44">
        <v>1.7999999999999999E-2</v>
      </c>
      <c r="G1869" s="42" t="s">
        <v>8</v>
      </c>
      <c r="H1869" s="42">
        <v>2.7397260000000001E-3</v>
      </c>
      <c r="I1869" s="42">
        <v>4.1095890000000003E-2</v>
      </c>
      <c r="J1869" s="42">
        <v>6.8493151000000002E-2</v>
      </c>
      <c r="K1869" s="42">
        <v>0.15068493199999999</v>
      </c>
    </row>
    <row r="1870" spans="1:11">
      <c r="A1870" s="42" t="s">
        <v>1998</v>
      </c>
      <c r="B1870" s="42">
        <v>2</v>
      </c>
      <c r="C1870" s="42">
        <v>4.7</v>
      </c>
      <c r="D1870" s="43">
        <v>9.4</v>
      </c>
      <c r="E1870" s="44">
        <v>0</v>
      </c>
      <c r="F1870" s="44">
        <v>1.7000000000000001E-2</v>
      </c>
      <c r="G1870" s="42" t="s">
        <v>8</v>
      </c>
      <c r="H1870" s="42">
        <v>5.4794520000000001E-3</v>
      </c>
      <c r="I1870" s="42">
        <v>8.2191781000000005E-2</v>
      </c>
      <c r="J1870" s="42">
        <v>0.136986301</v>
      </c>
      <c r="K1870" s="42">
        <v>0.30136986300000002</v>
      </c>
    </row>
    <row r="1871" spans="1:11">
      <c r="A1871" s="42" t="s">
        <v>1999</v>
      </c>
      <c r="B1871" s="42">
        <v>1</v>
      </c>
      <c r="C1871" s="42">
        <v>8.9</v>
      </c>
      <c r="D1871" s="43">
        <v>8.9</v>
      </c>
      <c r="E1871" s="44">
        <v>0</v>
      </c>
      <c r="F1871" s="44">
        <v>1.7000000000000001E-2</v>
      </c>
      <c r="G1871" s="42" t="s">
        <v>8</v>
      </c>
      <c r="H1871" s="42">
        <v>2.7397260000000001E-3</v>
      </c>
      <c r="I1871" s="42">
        <v>4.1095890000000003E-2</v>
      </c>
      <c r="J1871" s="42">
        <v>6.8493151000000002E-2</v>
      </c>
      <c r="K1871" s="42">
        <v>0.15068493199999999</v>
      </c>
    </row>
    <row r="1872" spans="1:11">
      <c r="A1872" s="42" t="s">
        <v>2000</v>
      </c>
      <c r="B1872" s="42">
        <v>1</v>
      </c>
      <c r="C1872" s="42">
        <v>8.5</v>
      </c>
      <c r="D1872" s="43">
        <v>8.5</v>
      </c>
      <c r="E1872" s="44">
        <v>0</v>
      </c>
      <c r="F1872" s="44">
        <v>1.6E-2</v>
      </c>
      <c r="G1872" s="42" t="s">
        <v>8</v>
      </c>
      <c r="H1872" s="42">
        <v>2.7397260000000001E-3</v>
      </c>
      <c r="I1872" s="42">
        <v>4.1095890000000003E-2</v>
      </c>
      <c r="J1872" s="42">
        <v>6.8493151000000002E-2</v>
      </c>
      <c r="K1872" s="42">
        <v>0.15068493199999999</v>
      </c>
    </row>
    <row r="1873" spans="1:11">
      <c r="A1873" s="42" t="s">
        <v>2001</v>
      </c>
      <c r="B1873" s="42">
        <v>1</v>
      </c>
      <c r="C1873" s="42">
        <v>6.63</v>
      </c>
      <c r="D1873" s="43">
        <v>6.63</v>
      </c>
      <c r="E1873" s="44">
        <v>0</v>
      </c>
      <c r="F1873" s="44">
        <v>1.6E-2</v>
      </c>
      <c r="G1873" s="42" t="s">
        <v>8</v>
      </c>
      <c r="H1873" s="42">
        <v>2.7397260000000001E-3</v>
      </c>
      <c r="I1873" s="42">
        <v>4.1095890000000003E-2</v>
      </c>
      <c r="J1873" s="42">
        <v>6.8493151000000002E-2</v>
      </c>
      <c r="K1873" s="42">
        <v>0.15068493199999999</v>
      </c>
    </row>
    <row r="1874" spans="1:11">
      <c r="A1874" s="42" t="s">
        <v>2002</v>
      </c>
      <c r="B1874" s="42">
        <v>1</v>
      </c>
      <c r="C1874" s="42">
        <v>6.3</v>
      </c>
      <c r="D1874" s="43">
        <v>6.3</v>
      </c>
      <c r="E1874" s="44">
        <v>0</v>
      </c>
      <c r="F1874" s="44">
        <v>1.4999999999999999E-2</v>
      </c>
      <c r="G1874" s="42" t="s">
        <v>8</v>
      </c>
      <c r="H1874" s="42">
        <v>2.7397260000000001E-3</v>
      </c>
      <c r="I1874" s="42">
        <v>4.1095890000000003E-2</v>
      </c>
      <c r="J1874" s="42">
        <v>6.8493151000000002E-2</v>
      </c>
      <c r="K1874" s="42">
        <v>0.15068493199999999</v>
      </c>
    </row>
    <row r="1875" spans="1:11">
      <c r="A1875" s="42" t="s">
        <v>2003</v>
      </c>
      <c r="B1875" s="42">
        <v>1</v>
      </c>
      <c r="C1875" s="42">
        <v>6.23</v>
      </c>
      <c r="D1875" s="43">
        <v>6.23</v>
      </c>
      <c r="E1875" s="44">
        <v>0</v>
      </c>
      <c r="F1875" s="44">
        <v>1.4999999999999999E-2</v>
      </c>
      <c r="G1875" s="42" t="s">
        <v>8</v>
      </c>
      <c r="H1875" s="42">
        <v>2.7397260000000001E-3</v>
      </c>
      <c r="I1875" s="42">
        <v>4.1095890000000003E-2</v>
      </c>
      <c r="J1875" s="42">
        <v>6.8493151000000002E-2</v>
      </c>
      <c r="K1875" s="42">
        <v>0.15068493199999999</v>
      </c>
    </row>
    <row r="1876" spans="1:11">
      <c r="A1876" s="42" t="s">
        <v>2004</v>
      </c>
      <c r="B1876" s="42">
        <v>1</v>
      </c>
      <c r="C1876" s="42">
        <v>6.02</v>
      </c>
      <c r="D1876" s="43">
        <v>6.02</v>
      </c>
      <c r="E1876" s="44">
        <v>0</v>
      </c>
      <c r="F1876" s="44">
        <v>1.4E-2</v>
      </c>
      <c r="G1876" s="42" t="s">
        <v>8</v>
      </c>
      <c r="H1876" s="42">
        <v>2.7397260000000001E-3</v>
      </c>
      <c r="I1876" s="42">
        <v>4.1095890000000003E-2</v>
      </c>
      <c r="J1876" s="42">
        <v>6.8493151000000002E-2</v>
      </c>
      <c r="K1876" s="42">
        <v>0.15068493199999999</v>
      </c>
    </row>
    <row r="1877" spans="1:11">
      <c r="A1877" s="42" t="s">
        <v>2005</v>
      </c>
      <c r="B1877" s="42">
        <v>1</v>
      </c>
      <c r="C1877" s="42">
        <v>5.4</v>
      </c>
      <c r="D1877" s="43">
        <v>5.4</v>
      </c>
      <c r="E1877" s="44">
        <v>0</v>
      </c>
      <c r="F1877" s="44">
        <v>1.2999999999999999E-2</v>
      </c>
      <c r="G1877" s="42" t="s">
        <v>8</v>
      </c>
      <c r="H1877" s="42">
        <v>2.7397260000000001E-3</v>
      </c>
      <c r="I1877" s="42">
        <v>4.1095890000000003E-2</v>
      </c>
      <c r="J1877" s="42">
        <v>6.8493151000000002E-2</v>
      </c>
      <c r="K1877" s="42">
        <v>0.15068493199999999</v>
      </c>
    </row>
    <row r="1878" spans="1:11">
      <c r="A1878" s="42" t="s">
        <v>2006</v>
      </c>
      <c r="B1878" s="42">
        <v>1</v>
      </c>
      <c r="C1878" s="42">
        <v>5.4</v>
      </c>
      <c r="D1878" s="43">
        <v>5.4</v>
      </c>
      <c r="E1878" s="44">
        <v>0</v>
      </c>
      <c r="F1878" s="44">
        <v>1.2999999999999999E-2</v>
      </c>
      <c r="G1878" s="42" t="s">
        <v>8</v>
      </c>
      <c r="H1878" s="42">
        <v>2.7397260000000001E-3</v>
      </c>
      <c r="I1878" s="42">
        <v>4.1095890000000003E-2</v>
      </c>
      <c r="J1878" s="42">
        <v>6.8493151000000002E-2</v>
      </c>
      <c r="K1878" s="42">
        <v>0.15068493199999999</v>
      </c>
    </row>
    <row r="1879" spans="1:11">
      <c r="A1879" s="42" t="s">
        <v>2007</v>
      </c>
      <c r="B1879" s="42">
        <v>1</v>
      </c>
      <c r="C1879" s="42">
        <v>5.0999999999999996</v>
      </c>
      <c r="D1879" s="43">
        <v>5.0999999999999996</v>
      </c>
      <c r="E1879" s="44">
        <v>0</v>
      </c>
      <c r="F1879" s="44">
        <v>1.2E-2</v>
      </c>
      <c r="G1879" s="42" t="s">
        <v>8</v>
      </c>
      <c r="H1879" s="42">
        <v>2.7397260000000001E-3</v>
      </c>
      <c r="I1879" s="42">
        <v>4.1095890000000003E-2</v>
      </c>
      <c r="J1879" s="42">
        <v>6.8493151000000002E-2</v>
      </c>
      <c r="K1879" s="42">
        <v>0.15068493199999999</v>
      </c>
    </row>
    <row r="1880" spans="1:11">
      <c r="A1880" s="42" t="s">
        <v>2008</v>
      </c>
      <c r="B1880" s="42">
        <v>1</v>
      </c>
      <c r="C1880" s="42">
        <v>5.0999999999999996</v>
      </c>
      <c r="D1880" s="43">
        <v>5.0999999999999996</v>
      </c>
      <c r="E1880" s="44">
        <v>0</v>
      </c>
      <c r="F1880" s="44">
        <v>1.2E-2</v>
      </c>
      <c r="G1880" s="42" t="s">
        <v>8</v>
      </c>
      <c r="H1880" s="42">
        <v>2.7397260000000001E-3</v>
      </c>
      <c r="I1880" s="42">
        <v>4.1095890000000003E-2</v>
      </c>
      <c r="J1880" s="42">
        <v>6.8493151000000002E-2</v>
      </c>
      <c r="K1880" s="42">
        <v>0.15068493199999999</v>
      </c>
    </row>
    <row r="1881" spans="1:11">
      <c r="A1881" s="42" t="s">
        <v>2009</v>
      </c>
      <c r="B1881" s="42">
        <v>1</v>
      </c>
      <c r="C1881" s="42">
        <v>5.0999999999999996</v>
      </c>
      <c r="D1881" s="43">
        <v>5.0999999999999996</v>
      </c>
      <c r="E1881" s="44">
        <v>0</v>
      </c>
      <c r="F1881" s="44">
        <v>1.2E-2</v>
      </c>
      <c r="G1881" s="42" t="s">
        <v>8</v>
      </c>
      <c r="H1881" s="42">
        <v>2.7397260000000001E-3</v>
      </c>
      <c r="I1881" s="42">
        <v>4.1095890000000003E-2</v>
      </c>
      <c r="J1881" s="42">
        <v>6.8493151000000002E-2</v>
      </c>
      <c r="K1881" s="42">
        <v>0.15068493199999999</v>
      </c>
    </row>
    <row r="1882" spans="1:11">
      <c r="A1882" s="42" t="s">
        <v>2010</v>
      </c>
      <c r="B1882" s="42">
        <v>1</v>
      </c>
      <c r="C1882" s="42">
        <v>5.07</v>
      </c>
      <c r="D1882" s="43">
        <v>5.07</v>
      </c>
      <c r="E1882" s="44">
        <v>0</v>
      </c>
      <c r="F1882" s="44">
        <v>1.0999999999999999E-2</v>
      </c>
      <c r="G1882" s="42" t="s">
        <v>8</v>
      </c>
      <c r="H1882" s="42">
        <v>2.7397260000000001E-3</v>
      </c>
      <c r="I1882" s="42">
        <v>4.1095890000000003E-2</v>
      </c>
      <c r="J1882" s="42">
        <v>6.8493151000000002E-2</v>
      </c>
      <c r="K1882" s="42">
        <v>0.15068493199999999</v>
      </c>
    </row>
    <row r="1883" spans="1:11">
      <c r="A1883" s="42" t="s">
        <v>2011</v>
      </c>
      <c r="B1883" s="42">
        <v>1</v>
      </c>
      <c r="C1883" s="42">
        <v>4.53</v>
      </c>
      <c r="D1883" s="43">
        <v>4.53</v>
      </c>
      <c r="E1883" s="44">
        <v>0</v>
      </c>
      <c r="F1883" s="44">
        <v>1.0999999999999999E-2</v>
      </c>
      <c r="G1883" s="42" t="s">
        <v>8</v>
      </c>
      <c r="H1883" s="42">
        <v>2.7397260000000001E-3</v>
      </c>
      <c r="I1883" s="42">
        <v>4.1095890000000003E-2</v>
      </c>
      <c r="J1883" s="42">
        <v>6.8493151000000002E-2</v>
      </c>
      <c r="K1883" s="42">
        <v>0.15068493199999999</v>
      </c>
    </row>
    <row r="1884" spans="1:11">
      <c r="A1884" s="42" t="s">
        <v>2012</v>
      </c>
      <c r="B1884" s="42">
        <v>1</v>
      </c>
      <c r="C1884" s="42">
        <v>4.3600000000000003</v>
      </c>
      <c r="D1884" s="43">
        <v>4.3600000000000003</v>
      </c>
      <c r="E1884" s="44">
        <v>0</v>
      </c>
      <c r="F1884" s="44">
        <v>0.01</v>
      </c>
      <c r="G1884" s="42" t="s">
        <v>8</v>
      </c>
      <c r="H1884" s="42">
        <v>2.7397260000000001E-3</v>
      </c>
      <c r="I1884" s="42">
        <v>4.1095890000000003E-2</v>
      </c>
      <c r="J1884" s="42">
        <v>6.8493151000000002E-2</v>
      </c>
      <c r="K1884" s="42">
        <v>0.15068493199999999</v>
      </c>
    </row>
    <row r="1885" spans="1:11">
      <c r="A1885" s="42" t="s">
        <v>2013</v>
      </c>
      <c r="B1885" s="42">
        <v>1</v>
      </c>
      <c r="C1885" s="42">
        <v>3.64</v>
      </c>
      <c r="D1885" s="43">
        <v>3.64</v>
      </c>
      <c r="E1885" s="44">
        <v>0</v>
      </c>
      <c r="F1885" s="44">
        <v>8.9999999999999993E-3</v>
      </c>
      <c r="G1885" s="42" t="s">
        <v>8</v>
      </c>
      <c r="H1885" s="42">
        <v>2.7397260000000001E-3</v>
      </c>
      <c r="I1885" s="42">
        <v>4.1095890000000003E-2</v>
      </c>
      <c r="J1885" s="42">
        <v>6.8493151000000002E-2</v>
      </c>
      <c r="K1885" s="42">
        <v>0.15068493199999999</v>
      </c>
    </row>
    <row r="1886" spans="1:11">
      <c r="A1886" s="42" t="s">
        <v>2014</v>
      </c>
      <c r="B1886" s="42">
        <v>1</v>
      </c>
      <c r="C1886" s="42">
        <v>3.64</v>
      </c>
      <c r="D1886" s="43">
        <v>3.64</v>
      </c>
      <c r="E1886" s="44">
        <v>0</v>
      </c>
      <c r="F1886" s="44">
        <v>8.9999999999999993E-3</v>
      </c>
      <c r="G1886" s="42" t="s">
        <v>8</v>
      </c>
      <c r="H1886" s="42">
        <v>2.7397260000000001E-3</v>
      </c>
      <c r="I1886" s="42">
        <v>4.1095890000000003E-2</v>
      </c>
      <c r="J1886" s="42">
        <v>6.8493151000000002E-2</v>
      </c>
      <c r="K1886" s="42">
        <v>0.15068493199999999</v>
      </c>
    </row>
    <row r="1887" spans="1:11">
      <c r="A1887" s="42" t="s">
        <v>2015</v>
      </c>
      <c r="B1887" s="42">
        <v>1</v>
      </c>
      <c r="C1887" s="42">
        <v>3.44</v>
      </c>
      <c r="D1887" s="43">
        <v>3.44</v>
      </c>
      <c r="E1887" s="44">
        <v>0</v>
      </c>
      <c r="F1887" s="44">
        <v>7.0000000000000001E-3</v>
      </c>
      <c r="G1887" s="42" t="s">
        <v>8</v>
      </c>
      <c r="H1887" s="42">
        <v>2.7397260000000001E-3</v>
      </c>
      <c r="I1887" s="42">
        <v>4.1095890000000003E-2</v>
      </c>
      <c r="J1887" s="42">
        <v>6.8493151000000002E-2</v>
      </c>
      <c r="K1887" s="42">
        <v>0.15068493199999999</v>
      </c>
    </row>
    <row r="1888" spans="1:11">
      <c r="A1888" s="42" t="s">
        <v>2016</v>
      </c>
      <c r="B1888" s="42">
        <v>1</v>
      </c>
      <c r="C1888" s="42">
        <v>3.44</v>
      </c>
      <c r="D1888" s="43">
        <v>3.44</v>
      </c>
      <c r="E1888" s="44">
        <v>0</v>
      </c>
      <c r="F1888" s="44">
        <v>7.0000000000000001E-3</v>
      </c>
      <c r="G1888" s="42" t="s">
        <v>8</v>
      </c>
      <c r="H1888" s="42">
        <v>2.7397260000000001E-3</v>
      </c>
      <c r="I1888" s="42">
        <v>4.1095890000000003E-2</v>
      </c>
      <c r="J1888" s="42">
        <v>6.8493151000000002E-2</v>
      </c>
      <c r="K1888" s="42">
        <v>0.15068493199999999</v>
      </c>
    </row>
    <row r="1889" spans="1:11">
      <c r="A1889" s="42" t="s">
        <v>2017</v>
      </c>
      <c r="B1889" s="42">
        <v>1</v>
      </c>
      <c r="C1889" s="42">
        <v>3.44</v>
      </c>
      <c r="D1889" s="43">
        <v>3.44</v>
      </c>
      <c r="E1889" s="44">
        <v>0</v>
      </c>
      <c r="F1889" s="44">
        <v>7.0000000000000001E-3</v>
      </c>
      <c r="G1889" s="42" t="s">
        <v>8</v>
      </c>
      <c r="H1889" s="42">
        <v>2.7397260000000001E-3</v>
      </c>
      <c r="I1889" s="42">
        <v>4.1095890000000003E-2</v>
      </c>
      <c r="J1889" s="42">
        <v>6.8493151000000002E-2</v>
      </c>
      <c r="K1889" s="42">
        <v>0.15068493199999999</v>
      </c>
    </row>
    <row r="1890" spans="1:11">
      <c r="A1890" s="42" t="s">
        <v>2018</v>
      </c>
      <c r="B1890" s="42">
        <v>1</v>
      </c>
      <c r="C1890" s="42">
        <v>2.63</v>
      </c>
      <c r="D1890" s="43">
        <v>2.63</v>
      </c>
      <c r="E1890" s="44">
        <v>0</v>
      </c>
      <c r="F1890" s="44">
        <v>7.0000000000000001E-3</v>
      </c>
      <c r="G1890" s="42" t="s">
        <v>8</v>
      </c>
      <c r="H1890" s="42">
        <v>2.7397260000000001E-3</v>
      </c>
      <c r="I1890" s="42">
        <v>4.1095890000000003E-2</v>
      </c>
      <c r="J1890" s="42">
        <v>6.8493151000000002E-2</v>
      </c>
      <c r="K1890" s="42">
        <v>0.15068493199999999</v>
      </c>
    </row>
    <row r="1891" spans="1:11">
      <c r="A1891" s="42" t="s">
        <v>2019</v>
      </c>
      <c r="B1891" s="42">
        <v>1</v>
      </c>
      <c r="C1891" s="42">
        <v>2.62</v>
      </c>
      <c r="D1891" s="43">
        <v>2.62</v>
      </c>
      <c r="E1891" s="44">
        <v>0</v>
      </c>
      <c r="F1891" s="44">
        <v>6.0000000000000001E-3</v>
      </c>
      <c r="G1891" s="42" t="s">
        <v>8</v>
      </c>
      <c r="H1891" s="42">
        <v>2.7397260000000001E-3</v>
      </c>
      <c r="I1891" s="42">
        <v>4.1095890000000003E-2</v>
      </c>
      <c r="J1891" s="42">
        <v>6.8493151000000002E-2</v>
      </c>
      <c r="K1891" s="42">
        <v>0.15068493199999999</v>
      </c>
    </row>
    <row r="1892" spans="1:11">
      <c r="A1892" s="42" t="s">
        <v>2020</v>
      </c>
      <c r="B1892" s="42">
        <v>1</v>
      </c>
      <c r="C1892" s="42">
        <v>2.56</v>
      </c>
      <c r="D1892" s="43">
        <v>2.56</v>
      </c>
      <c r="E1892" s="44">
        <v>0</v>
      </c>
      <c r="F1892" s="44">
        <v>5.0000000000000001E-3</v>
      </c>
      <c r="G1892" s="42" t="s">
        <v>8</v>
      </c>
      <c r="H1892" s="42">
        <v>2.7397260000000001E-3</v>
      </c>
      <c r="I1892" s="42">
        <v>4.1095890000000003E-2</v>
      </c>
      <c r="J1892" s="42">
        <v>6.8493151000000002E-2</v>
      </c>
      <c r="K1892" s="42">
        <v>0.15068493199999999</v>
      </c>
    </row>
    <row r="1893" spans="1:11">
      <c r="A1893" s="42" t="s">
        <v>2021</v>
      </c>
      <c r="B1893" s="42">
        <v>1</v>
      </c>
      <c r="C1893" s="42">
        <v>2.56</v>
      </c>
      <c r="D1893" s="43">
        <v>2.56</v>
      </c>
      <c r="E1893" s="44">
        <v>0</v>
      </c>
      <c r="F1893" s="44">
        <v>5.0000000000000001E-3</v>
      </c>
      <c r="G1893" s="42" t="s">
        <v>8</v>
      </c>
      <c r="H1893" s="42">
        <v>2.7397260000000001E-3</v>
      </c>
      <c r="I1893" s="42">
        <v>4.1095890000000003E-2</v>
      </c>
      <c r="J1893" s="42">
        <v>6.8493151000000002E-2</v>
      </c>
      <c r="K1893" s="42">
        <v>0.15068493199999999</v>
      </c>
    </row>
    <row r="1894" spans="1:11">
      <c r="A1894" s="42" t="s">
        <v>2022</v>
      </c>
      <c r="B1894" s="42">
        <v>4</v>
      </c>
      <c r="C1894" s="42">
        <v>0</v>
      </c>
      <c r="D1894" s="43">
        <v>0</v>
      </c>
      <c r="E1894" s="44">
        <v>0</v>
      </c>
      <c r="F1894" s="44">
        <v>0</v>
      </c>
      <c r="G1894" s="42" t="s">
        <v>8</v>
      </c>
      <c r="H1894" s="42">
        <v>1.0958904E-2</v>
      </c>
      <c r="I1894" s="42">
        <v>0.16438356200000001</v>
      </c>
      <c r="J1894" s="42">
        <v>0.27397260299999998</v>
      </c>
      <c r="K1894" s="42">
        <v>0.60273972600000003</v>
      </c>
    </row>
    <row r="1895" spans="1:11">
      <c r="A1895" s="42" t="s">
        <v>2023</v>
      </c>
      <c r="B1895" s="42">
        <v>470</v>
      </c>
      <c r="C1895" s="42">
        <v>0</v>
      </c>
      <c r="D1895" s="43">
        <v>0</v>
      </c>
      <c r="E1895" s="44">
        <v>0</v>
      </c>
      <c r="F1895" s="44">
        <v>0</v>
      </c>
      <c r="G1895" s="42" t="s">
        <v>8</v>
      </c>
      <c r="H1895" s="42">
        <v>1.287671233</v>
      </c>
      <c r="I1895" s="42">
        <v>19.315068490000002</v>
      </c>
      <c r="J1895" s="42">
        <v>32.191780819999998</v>
      </c>
      <c r="K1895" s="42">
        <v>70.821917810000002</v>
      </c>
    </row>
    <row r="1896" spans="1:11">
      <c r="A1896" s="42" t="s">
        <v>2024</v>
      </c>
      <c r="B1896" s="42">
        <v>20</v>
      </c>
      <c r="C1896" s="42">
        <v>0</v>
      </c>
      <c r="D1896" s="43">
        <v>0</v>
      </c>
      <c r="E1896" s="44">
        <v>0</v>
      </c>
      <c r="F1896" s="44">
        <v>0</v>
      </c>
      <c r="G1896" s="42" t="s">
        <v>8</v>
      </c>
      <c r="H1896" s="42">
        <v>5.4794520999999999E-2</v>
      </c>
      <c r="I1896" s="42">
        <v>0.82191780800000003</v>
      </c>
      <c r="J1896" s="42">
        <v>1.3698630140000001</v>
      </c>
      <c r="K1896" s="42">
        <v>3.0136986299999999</v>
      </c>
    </row>
    <row r="1897" spans="1:11">
      <c r="A1897" s="42" t="s">
        <v>2025</v>
      </c>
      <c r="B1897" s="42">
        <v>12</v>
      </c>
      <c r="C1897" s="42">
        <v>0</v>
      </c>
      <c r="D1897" s="43">
        <v>0</v>
      </c>
      <c r="E1897" s="44">
        <v>0</v>
      </c>
      <c r="F1897" s="44">
        <v>0</v>
      </c>
      <c r="G1897" s="42" t="s">
        <v>8</v>
      </c>
      <c r="H1897" s="42">
        <v>3.2876712000000002E-2</v>
      </c>
      <c r="I1897" s="42">
        <v>0.49315068499999998</v>
      </c>
      <c r="J1897" s="42">
        <v>0.82191780800000003</v>
      </c>
      <c r="K1897" s="42">
        <v>1.8082191780000001</v>
      </c>
    </row>
    <row r="1898" spans="1:11">
      <c r="A1898" s="42" t="s">
        <v>2026</v>
      </c>
      <c r="B1898" s="42">
        <v>1</v>
      </c>
      <c r="C1898" s="42">
        <v>0</v>
      </c>
      <c r="D1898" s="43">
        <v>0</v>
      </c>
      <c r="E1898" s="44">
        <v>0</v>
      </c>
      <c r="F1898" s="44">
        <v>0</v>
      </c>
      <c r="G1898" s="42" t="s">
        <v>8</v>
      </c>
      <c r="H1898" s="42">
        <v>2.7397260000000001E-3</v>
      </c>
      <c r="I1898" s="42">
        <v>4.1095890000000003E-2</v>
      </c>
      <c r="J1898" s="42">
        <v>6.8493151000000002E-2</v>
      </c>
      <c r="K1898" s="42">
        <v>0.15068493199999999</v>
      </c>
    </row>
    <row r="1899" spans="1:11">
      <c r="A1899" s="42" t="s">
        <v>2027</v>
      </c>
      <c r="B1899" s="42">
        <v>0</v>
      </c>
      <c r="C1899" s="42">
        <v>0</v>
      </c>
      <c r="D1899" s="43">
        <v>0</v>
      </c>
      <c r="E1899" s="44">
        <v>0</v>
      </c>
      <c r="F1899" s="44">
        <v>0</v>
      </c>
      <c r="G1899" s="42" t="s">
        <v>8</v>
      </c>
      <c r="H1899" s="42">
        <v>0</v>
      </c>
      <c r="I1899" s="42">
        <v>0</v>
      </c>
      <c r="J1899" s="42">
        <v>0</v>
      </c>
      <c r="K1899" s="42">
        <v>0</v>
      </c>
    </row>
    <row r="1900" spans="1:11">
      <c r="A1900" s="42" t="s">
        <v>2028</v>
      </c>
      <c r="B1900" s="42">
        <v>1</v>
      </c>
      <c r="C1900" s="42">
        <v>0</v>
      </c>
      <c r="D1900" s="43">
        <v>0</v>
      </c>
      <c r="E1900" s="44">
        <v>0</v>
      </c>
      <c r="F1900" s="44">
        <v>0</v>
      </c>
      <c r="G1900" s="42" t="s">
        <v>8</v>
      </c>
      <c r="H1900" s="42">
        <v>2.7397260000000001E-3</v>
      </c>
      <c r="I1900" s="42">
        <v>4.1095890000000003E-2</v>
      </c>
      <c r="J1900" s="42">
        <v>6.8493151000000002E-2</v>
      </c>
      <c r="K1900" s="42">
        <v>0.15068493199999999</v>
      </c>
    </row>
    <row r="1901" spans="1:11">
      <c r="A1901" s="42" t="s">
        <v>2029</v>
      </c>
      <c r="B1901" s="42">
        <v>3</v>
      </c>
      <c r="C1901" s="42">
        <v>0</v>
      </c>
      <c r="D1901" s="43">
        <v>0</v>
      </c>
      <c r="E1901" s="44">
        <v>0</v>
      </c>
      <c r="F1901" s="44">
        <v>0</v>
      </c>
      <c r="G1901" s="42" t="s">
        <v>8</v>
      </c>
      <c r="H1901" s="42">
        <v>8.2191780000000006E-3</v>
      </c>
      <c r="I1901" s="42">
        <v>0.123287671</v>
      </c>
      <c r="J1901" s="42">
        <v>0.20547945200000001</v>
      </c>
      <c r="K1901" s="42">
        <v>0.45205479500000001</v>
      </c>
    </row>
    <row r="1902" spans="1:11">
      <c r="A1902" s="42" t="s">
        <v>2030</v>
      </c>
      <c r="B1902" s="42">
        <v>0</v>
      </c>
      <c r="C1902" s="42">
        <v>0</v>
      </c>
      <c r="D1902" s="43">
        <v>0</v>
      </c>
      <c r="E1902" s="44">
        <v>0</v>
      </c>
      <c r="F1902" s="44">
        <v>0</v>
      </c>
      <c r="G1902" s="42" t="s">
        <v>8</v>
      </c>
      <c r="H1902" s="42">
        <v>0</v>
      </c>
      <c r="I1902" s="42">
        <v>0</v>
      </c>
      <c r="J1902" s="42">
        <v>0</v>
      </c>
      <c r="K1902" s="42">
        <v>0</v>
      </c>
    </row>
    <row r="1903" spans="1:11">
      <c r="A1903" s="42" t="s">
        <v>2031</v>
      </c>
      <c r="B1903" s="42">
        <v>0</v>
      </c>
      <c r="C1903" s="42">
        <v>0</v>
      </c>
      <c r="D1903" s="43">
        <v>0</v>
      </c>
      <c r="E1903" s="44">
        <v>0</v>
      </c>
      <c r="F1903" s="44">
        <v>0</v>
      </c>
      <c r="G1903" s="42" t="s">
        <v>8</v>
      </c>
      <c r="H1903" s="42">
        <v>0</v>
      </c>
      <c r="I1903" s="42">
        <v>0</v>
      </c>
      <c r="J1903" s="42">
        <v>0</v>
      </c>
      <c r="K1903" s="42">
        <v>0</v>
      </c>
    </row>
    <row r="1904" spans="1:11">
      <c r="A1904" s="42" t="s">
        <v>2032</v>
      </c>
      <c r="B1904" s="42">
        <v>0</v>
      </c>
      <c r="C1904" s="42">
        <v>0</v>
      </c>
      <c r="D1904" s="43">
        <v>0</v>
      </c>
      <c r="E1904" s="44">
        <v>0</v>
      </c>
      <c r="F1904" s="44">
        <v>0</v>
      </c>
      <c r="G1904" s="42" t="s">
        <v>8</v>
      </c>
      <c r="H1904" s="42">
        <v>0</v>
      </c>
      <c r="I1904" s="42">
        <v>0</v>
      </c>
      <c r="J1904" s="42">
        <v>0</v>
      </c>
      <c r="K1904" s="42">
        <v>0</v>
      </c>
    </row>
  </sheetData>
  <autoFilter ref="A1:K1904" xr:uid="{2ABF74DC-FB6C-4D39-89EA-3C34675DF389}">
    <filterColumn colId="6">
      <filters>
        <filter val="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 - Amount</vt:lpstr>
      <vt:lpstr>Item by Quantity</vt:lpstr>
      <vt:lpstr>Item by Revenue</vt:lpstr>
      <vt:lpstr>ABC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Denis, Anthony Philippe</cp:lastModifiedBy>
  <dcterms:modified xsi:type="dcterms:W3CDTF">2025-03-04T18:47:26Z</dcterms:modified>
</cp:coreProperties>
</file>