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Data" sheetId="2" r:id="rId5"/>
  </sheets>
</workbook>
</file>

<file path=xl/sharedStrings.xml><?xml version="1.0" encoding="utf-8"?>
<sst xmlns="http://schemas.openxmlformats.org/spreadsheetml/2006/main" uniqueCount="271">
  <si>
    <t>model</t>
  </si>
  <si>
    <t>author</t>
  </si>
  <si>
    <t>title</t>
  </si>
  <si>
    <t>journal</t>
  </si>
  <si>
    <t>year</t>
  </si>
  <si>
    <t>fectry</t>
  </si>
  <si>
    <t>tstart</t>
  </si>
  <si>
    <t>tend</t>
  </si>
  <si>
    <t>xduration</t>
  </si>
  <si>
    <t>ldv</t>
  </si>
  <si>
    <t>xexvol</t>
  </si>
  <si>
    <t>xgrowth</t>
  </si>
  <si>
    <t>xopen</t>
  </si>
  <si>
    <t>xcapcon</t>
  </si>
  <si>
    <t>xdrisk</t>
  </si>
  <si>
    <t>xlabcost</t>
  </si>
  <si>
    <t>xlabrt</t>
  </si>
  <si>
    <t>xpolcon</t>
  </si>
  <si>
    <t>nonpolity</t>
  </si>
  <si>
    <t>study</t>
  </si>
  <si>
    <t>studyid</t>
  </si>
  <si>
    <t>tstat</t>
  </si>
  <si>
    <t>pc_fe</t>
  </si>
  <si>
    <t>sepcfe</t>
  </si>
  <si>
    <t>precfe</t>
  </si>
  <si>
    <t>prfesq</t>
  </si>
  <si>
    <t>dvlog</t>
  </si>
  <si>
    <t>develop</t>
  </si>
  <si>
    <t>dvshare</t>
  </si>
  <si>
    <t>dvstock</t>
  </si>
  <si>
    <t>xprop</t>
  </si>
  <si>
    <t>pscjrnl</t>
  </si>
  <si>
    <t>xkey</t>
  </si>
  <si>
    <t>gmm</t>
  </si>
  <si>
    <t>ar1</t>
  </si>
  <si>
    <t>ecm</t>
  </si>
  <si>
    <t>impact_5yr</t>
  </si>
  <si>
    <t>Buthe &amp; Milner</t>
  </si>
  <si>
    <t>The Politics of Foreign Direct Investment into Developing Countries: Increasing FDI through International Trade Agreements?</t>
  </si>
  <si>
    <t>american journal of political science</t>
  </si>
  <si>
    <t>Polity</t>
  </si>
  <si>
    <t>Buthe &amp; Milner 2008</t>
  </si>
  <si>
    <t>Political science</t>
  </si>
  <si>
    <t>Control</t>
  </si>
  <si>
    <t>Non-GMM</t>
  </si>
  <si>
    <t>Other</t>
  </si>
  <si>
    <t>Mathur &amp; Singh</t>
  </si>
  <si>
    <t>Foreign direct investment, corruption and democracy</t>
  </si>
  <si>
    <t>applied economics</t>
  </si>
  <si>
    <t>Mathur &amp; Singh 2013</t>
  </si>
  <si>
    <t>Non-political science</t>
  </si>
  <si>
    <t>Key</t>
  </si>
  <si>
    <t>Patti &amp; Navarra</t>
  </si>
  <si>
    <t>Globalization, democratization and economic growth</t>
  </si>
  <si>
    <t>applied economics letters</t>
  </si>
  <si>
    <t>Patti &amp; Navarra 2009</t>
  </si>
  <si>
    <t>Mengistu &amp; Adhikary</t>
  </si>
  <si>
    <t>Does good governance matter for FDI inflows? Evidence from Asian economies</t>
  </si>
  <si>
    <t>asia pacific business review</t>
  </si>
  <si>
    <t>Mengistu &amp; Adhikary 2011</t>
  </si>
  <si>
    <t>Negishi</t>
  </si>
  <si>
    <t>External Finance and Investment Climate in East Asia and Other Emerging Markets: What Really Matters?</t>
  </si>
  <si>
    <t>asian economic papers</t>
  </si>
  <si>
    <t>Negishi  2007</t>
  </si>
  <si>
    <t>Busse &amp; Hefeker</t>
  </si>
  <si>
    <t>Political Risk, Institutions and Foreign Direct Investment</t>
  </si>
  <si>
    <t>european journal of political economy</t>
  </si>
  <si>
    <t>Busse &amp; Hefeker 2007</t>
  </si>
  <si>
    <t>GMM</t>
  </si>
  <si>
    <t>Lee, Biglaiser &amp; Staats</t>
  </si>
  <si>
    <t>Legal System Pathways to Foreign Direct Investment in the Developing World</t>
  </si>
  <si>
    <t>foreign policy analysis</t>
  </si>
  <si>
    <t>Lee, Biglaiser &amp; Staats 2014</t>
  </si>
  <si>
    <t>Choi &amp; Samy</t>
  </si>
  <si>
    <t>Reexamining the Effect of Democratic Institutions on Inflows of Foreign Direct Investment in Developing Countries</t>
  </si>
  <si>
    <t>Choi &amp; Samy 2008</t>
  </si>
  <si>
    <t>Lee</t>
  </si>
  <si>
    <t>Terrorism, Counterterrorism Aid, and Foreign Direct Investment</t>
  </si>
  <si>
    <t>Lee 2015</t>
  </si>
  <si>
    <t>Jensen &amp; McGillivray</t>
  </si>
  <si>
    <t>Federal institutions and multinational investors: Federalism, government credibility, and foreign direct investment</t>
  </si>
  <si>
    <t>international interactions</t>
  </si>
  <si>
    <t>Jensen &amp; McGillivray 2005</t>
  </si>
  <si>
    <t>Woo</t>
  </si>
  <si>
    <t>Conditional on Conditionality: IMF Program Design and Foreign Direct Investment</t>
  </si>
  <si>
    <t>Woo 2013</t>
  </si>
  <si>
    <t>Danzman</t>
  </si>
  <si>
    <t>Contracting with Whom? The Differential Effects of Investment Treaties on FDI</t>
  </si>
  <si>
    <t>Danzman 2016</t>
  </si>
  <si>
    <t>Lee &amp; Johnston</t>
  </si>
  <si>
    <t>Improving Reputation BIT by BIT: Bilateral Investment Treaties and Foreign Accountability</t>
  </si>
  <si>
    <t>Lee &amp; Johnston 2016</t>
  </si>
  <si>
    <t>Blanton &amp; Blanton</t>
  </si>
  <si>
    <t>Labor Rights and Foreign Direct Investment: Is There a Race to the Bottom?</t>
  </si>
  <si>
    <t>Blanton &amp; Blanton 2012</t>
  </si>
  <si>
    <t>Resnick</t>
  </si>
  <si>
    <t>Investors, turbulence, and transition: Democratic transition and foreign direct investment in nineteen developing countries</t>
  </si>
  <si>
    <t>Resnick 2001</t>
  </si>
  <si>
    <t>Jensen</t>
  </si>
  <si>
    <t>Democratic governance and multinational corporations: Political regimes and inflows of foreign direct investment</t>
  </si>
  <si>
    <t>international organization</t>
  </si>
  <si>
    <t>Jensen 2003</t>
  </si>
  <si>
    <t>Allee &amp; Peinhardt</t>
  </si>
  <si>
    <t>Contingent Credibility: The Impact of Investment Treaty Violations on Foreign Direct Investment</t>
  </si>
  <si>
    <t>Allee &amp; Peinhardt 2011</t>
  </si>
  <si>
    <t>Li &amp; Resnick</t>
  </si>
  <si>
    <t>Reversal of fortunes: Democratic institutions and foreign direct investment inflows to developing countries</t>
  </si>
  <si>
    <t>Li &amp; Resnick 2003</t>
  </si>
  <si>
    <t>Barry, Clay &amp; Flynn</t>
  </si>
  <si>
    <t>Avoiding the Spotlight: Human Rights Shaming and Foreign Direct Investment</t>
  </si>
  <si>
    <t>international studies quarterly</t>
  </si>
  <si>
    <t>Barry, Clay &amp; Flynn 2013</t>
  </si>
  <si>
    <t>Lektzian &amp; Biglaiser</t>
  </si>
  <si>
    <t>Investment, Opportunity, and Risk: Do US Sanctions Deter or Encourage Global Investment?</t>
  </si>
  <si>
    <t>Lektzian &amp; Biglaiser 2013</t>
  </si>
  <si>
    <t>Staats &amp; Biglaiser</t>
  </si>
  <si>
    <t>Foreign Direct Investment in Latin America: The Importance of Judicial Strength and Rule of Law</t>
  </si>
  <si>
    <t>Staats &amp; Biglaiser 2012</t>
  </si>
  <si>
    <t>Braithwaite, Kucik &amp; Maves</t>
  </si>
  <si>
    <t>The Costs of Domestic Political Unrest</t>
  </si>
  <si>
    <t>Braithwaite, Kucik &amp; Maves 2014</t>
  </si>
  <si>
    <t>Payton &amp; Woo</t>
  </si>
  <si>
    <t>Attracting Investment: Governments' Strategic Role in Labor Rights Protection</t>
  </si>
  <si>
    <t>Payton &amp; Woo 2014</t>
  </si>
  <si>
    <t>Ahlquist</t>
  </si>
  <si>
    <t>Economic policy, institutions, and capital flows: Portfolio and direct investment flows in developing countries</t>
  </si>
  <si>
    <t>Ahlquist 2006</t>
  </si>
  <si>
    <t>Garriga &amp; Phillips</t>
  </si>
  <si>
    <t>Foreign Aid as a Signal to Investors: Predicting FDI in Post-conflict Countries</t>
  </si>
  <si>
    <t>journal of conflict resolution</t>
  </si>
  <si>
    <t>Garriga &amp; Phillips 2014</t>
  </si>
  <si>
    <t>Asiedu &amp; Lien</t>
  </si>
  <si>
    <t>Democracy, foreign direct investment and natural resources</t>
  </si>
  <si>
    <t>journal of international economics</t>
  </si>
  <si>
    <t>Asiedu &amp; Lien 2011</t>
  </si>
  <si>
    <t>Holmes et al.</t>
  </si>
  <si>
    <t>The Interrelationships Among Informal Institutions, Formal Institutions, and Inward Foreign Direct Investment</t>
  </si>
  <si>
    <t>journal of management</t>
  </si>
  <si>
    <t>Holmes et al. 2013</t>
  </si>
  <si>
    <t>Appel &amp; Loyle</t>
  </si>
  <si>
    <t>The economic benefits of justice: Post-conflict justice and foreign direct investment</t>
  </si>
  <si>
    <t>journal of peace research</t>
  </si>
  <si>
    <t>Appel &amp; Loyle 2012</t>
  </si>
  <si>
    <t>Bussmann</t>
  </si>
  <si>
    <t>Foreign direct investment and militarized international conflict</t>
  </si>
  <si>
    <t>Bussmann 2010</t>
  </si>
  <si>
    <t>Powers &amp; Choi</t>
  </si>
  <si>
    <t>Does transnational terrorism reduce foreign direct investment? Business-related versus non-business-related terrorism</t>
  </si>
  <si>
    <t>Powers &amp; Choi 2012</t>
  </si>
  <si>
    <t>What attracts foreign investors? An examination of human rights and foreign direct investment</t>
  </si>
  <si>
    <t>journal of politics</t>
  </si>
  <si>
    <t>Blanton &amp; Blanton 2007</t>
  </si>
  <si>
    <t>Vadlamannatia et. al</t>
  </si>
  <si>
    <t>Determinants of foreign direct investment and volatility in South East Asian economies</t>
  </si>
  <si>
    <t>journal of the asia pacific economy</t>
  </si>
  <si>
    <t>Vadlamannatia et. al 2009</t>
  </si>
  <si>
    <t>Busse</t>
  </si>
  <si>
    <t>Transnational corporations and repression of political rights and civil liberties: An empirical analysis</t>
  </si>
  <si>
    <t>kyklos</t>
  </si>
  <si>
    <t>Busse 2004</t>
  </si>
  <si>
    <t>Jakobsen &amp; de Soysa</t>
  </si>
  <si>
    <t>Do foreign investors punish democracy? Theory and empirics, 1984-2001</t>
  </si>
  <si>
    <t>Jakobsen &amp; de Soysa 2006</t>
  </si>
  <si>
    <t>Ali, Fiess &amp; MacDonald</t>
  </si>
  <si>
    <t>Do Institutions Matter for Foreign Direct Investment?</t>
  </si>
  <si>
    <t>open economies review</t>
  </si>
  <si>
    <t>Ali, Fiess &amp; MacDonald 2010</t>
  </si>
  <si>
    <t>Doces</t>
  </si>
  <si>
    <t>The Dynamics of Democracy and Direct Investment: An Empirical Analysis</t>
  </si>
  <si>
    <t>polity</t>
  </si>
  <si>
    <t>Doces 2010</t>
  </si>
  <si>
    <t>Li</t>
  </si>
  <si>
    <t>Outlier, Measurement, and the Democracy-FDI Controversy</t>
  </si>
  <si>
    <t>quarterly journal of political science</t>
  </si>
  <si>
    <t>Li 2009</t>
  </si>
  <si>
    <t>Choi</t>
  </si>
  <si>
    <t>The Effect of Outliers on Regression Analysis: Regime Type and Foreign Direct Investment</t>
  </si>
  <si>
    <t>Choi 2009</t>
  </si>
  <si>
    <t>Fiscal Federalism and International Capital: The Effects of Fiscal Federalism on Foreign Direct Investment and Sovereign Debt Ratings</t>
  </si>
  <si>
    <t>swiss political science review</t>
  </si>
  <si>
    <t>Jensen 2005</t>
  </si>
  <si>
    <t>Hecock &amp; Jepson</t>
  </si>
  <si>
    <t>Should Countries Engage in a Race to the Bottom? The Effect of Social Spending on FDI</t>
  </si>
  <si>
    <t>world development</t>
  </si>
  <si>
    <t>Hecock &amp; Jepson 2013</t>
  </si>
  <si>
    <t>Cleeve, Debrah &amp; Yiheyis</t>
  </si>
  <si>
    <t>Human Capital and FDI Inflow: An Assessment of the African Case</t>
  </si>
  <si>
    <t>Cleeve, Debrah &amp; Yiheyis 2015</t>
  </si>
  <si>
    <t>Blanco</t>
  </si>
  <si>
    <t>The Spatial Interdependence of FDI in Latin America</t>
  </si>
  <si>
    <t>Blanco 2012</t>
  </si>
  <si>
    <t>Study no.</t>
  </si>
  <si>
    <t>Number of authors</t>
  </si>
  <si>
    <t>Title</t>
  </si>
  <si>
    <t>DOI</t>
  </si>
  <si>
    <t>Author 1</t>
  </si>
  <si>
    <t>Author 1 affiliation</t>
  </si>
  <si>
    <t>Gender 1</t>
  </si>
  <si>
    <t>Author 1 work</t>
  </si>
  <si>
    <t>Author 1 country</t>
  </si>
  <si>
    <t>Author 2</t>
  </si>
  <si>
    <t>Author 2 affiliation</t>
  </si>
  <si>
    <t>Gender 2</t>
  </si>
  <si>
    <t>Author 2 work</t>
  </si>
  <si>
    <t>Author 2 country</t>
  </si>
  <si>
    <t>Author 3</t>
  </si>
  <si>
    <t>Gender 3</t>
  </si>
  <si>
    <t>Submission date</t>
  </si>
  <si>
    <t>Revised date</t>
  </si>
  <si>
    <t>Submission year</t>
  </si>
  <si>
    <t>Acceptance date</t>
  </si>
  <si>
    <t>Acceptance year</t>
  </si>
  <si>
    <t>Journal</t>
  </si>
  <si>
    <t>Year published</t>
  </si>
  <si>
    <t>Effect size</t>
  </si>
  <si>
    <t>Standard error</t>
  </si>
  <si>
    <t>Sample size</t>
  </si>
  <si>
    <t>testcheck</t>
  </si>
  <si>
    <t>John S. Ahlquist</t>
  </si>
  <si>
    <t>male</t>
  </si>
  <si>
    <t>https://doi.org/10.1007/s11079-010-9170-4</t>
  </si>
  <si>
    <t>Fathi A. Ali</t>
  </si>
  <si>
    <t>Department of Economics, University of Glasgow, Glasgow, Scotland, UK</t>
  </si>
  <si>
    <t>Norbert Fiess </t>
  </si>
  <si>
    <t> Ronald MacDonald</t>
  </si>
  <si>
    <t>Todd Allee</t>
  </si>
  <si>
    <t>Clint Peinhardt</t>
  </si>
  <si>
    <t>Benjamin J Appel</t>
  </si>
  <si>
    <t>Cyanne E Loyle</t>
  </si>
  <si>
    <t>https://doi.org/10.1016/j.jinteco.2010.12.001</t>
  </si>
  <si>
    <t>Elizabeth Asiedu</t>
  </si>
  <si>
    <t>Department of Economics, University of Kansas, Lawrence, KS 66045, United States</t>
  </si>
  <si>
    <t>female</t>
  </si>
  <si>
    <t>University of Kansas</t>
  </si>
  <si>
    <t>USA</t>
  </si>
  <si>
    <t>Donald Lien</t>
  </si>
  <si>
    <t>Department of Economics, University of Texas, San Antonio, TX 78249, United States</t>
  </si>
  <si>
    <t>University of Texas</t>
  </si>
  <si>
    <t>https://doi.org/10.1111/isqu.12039</t>
  </si>
  <si>
    <t xml:space="preserve">Colin M. Barry </t>
  </si>
  <si>
    <t xml:space="preserve">K. Chad Clay </t>
  </si>
  <si>
    <t>Michael E. Flynn</t>
  </si>
  <si>
    <t>https://doi.org/10.1016/j.worlddev.2012.02.003</t>
  </si>
  <si>
    <t>Luisa R. Blanco</t>
  </si>
  <si>
    <t>Pepperdine University, Malibu, USA AND RAND – Center for Latin American Social Policy, USA</t>
  </si>
  <si>
    <t>Pepperdine University</t>
  </si>
  <si>
    <t>https://doi.org/10.1111/j.0023-5962.2004.00242.x</t>
  </si>
  <si>
    <t>Matthias Busse</t>
  </si>
  <si>
    <t>Margit Bussmann</t>
  </si>
  <si>
    <t>Seung-Whan Choi</t>
  </si>
  <si>
    <t>Yiagadeesen Samy</t>
  </si>
  <si>
    <t>https://doi.org/10.1016/j.worlddev.2015.04.003</t>
  </si>
  <si>
    <t>Emmanuel A. Cleeve</t>
  </si>
  <si>
    <t>Yaw Debrah</t>
  </si>
  <si>
    <t>Zelealem Yiheyis</t>
  </si>
  <si>
    <t xml:space="preserve">Sarah Bauerle Danzman </t>
  </si>
  <si>
    <t>John A. Doces</t>
  </si>
  <si>
    <t>Ana Carolina Garriga</t>
  </si>
  <si>
    <t>Brian J. Phillips</t>
  </si>
  <si>
    <t>https://doi.org/10.1016/j.worlddev.2012.10.016</t>
  </si>
  <si>
    <t>R. Douglas Hecock</t>
  </si>
  <si>
    <t>Bucknell University, Lewisburg, PA, USA</t>
  </si>
  <si>
    <t>Eric M. Jepsen</t>
  </si>
  <si>
    <t>The University of South Dakota, Vermillion, SD, USA</t>
  </si>
  <si>
    <t>Jo Jakobsen</t>
  </si>
  <si>
    <t>Indra De Soysa</t>
  </si>
  <si>
    <t>Nathan M. Jensen</t>
  </si>
  <si>
    <t>Chia-yi Lee</t>
  </si>
  <si>
    <t>Quan Li</t>
  </si>
  <si>
    <t>Matthew Powers</t>
  </si>
  <si>
    <t xml:space="preserve">Byungwon Woo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</si>
</sst>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i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7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 style="medium">
        <color indexed="8"/>
      </bottom>
      <diagonal/>
    </border>
    <border>
      <left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>
        <color indexed="8"/>
      </right>
      <top>
        <color indexed="8"/>
      </top>
      <bottom style="thin">
        <color indexed="9"/>
      </bottom>
      <diagonal/>
    </border>
    <border>
      <left style="thin">
        <color indexed="9"/>
      </left>
      <right>
        <color indexed="8"/>
      </right>
      <top style="medium"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horizontal="center" vertical="bottom"/>
    </xf>
    <xf numFmtId="49" fontId="0" borderId="4" applyNumberFormat="1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horizontal="center" vertical="bottom" wrapText="1"/>
    </xf>
    <xf numFmtId="49" fontId="3" fillId="4" borderId="8" applyNumberFormat="1" applyFont="1" applyFill="1" applyBorder="1" applyAlignment="1" applyProtection="0">
      <alignment horizontal="center" vertical="bottom" wrapText="1"/>
    </xf>
    <xf numFmtId="49" fontId="0" fillId="2" borderId="3" applyNumberFormat="1" applyFont="1" applyFill="1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borderId="10" applyNumberFormat="1" applyFont="1" applyFill="0" applyBorder="1" applyAlignment="1" applyProtection="0">
      <alignment vertical="bottom"/>
    </xf>
    <xf numFmtId="0" fontId="3" borderId="14" applyNumberFormat="0" applyFont="1" applyFill="0" applyBorder="1" applyAlignment="1" applyProtection="0">
      <alignment vertical="bottom"/>
    </xf>
    <xf numFmtId="0" fontId="3" fillId="3" borderId="15" applyNumberFormat="0" applyFont="1" applyFill="1" applyBorder="1" applyAlignment="1" applyProtection="0">
      <alignment vertical="bottom"/>
    </xf>
    <xf numFmtId="0" fontId="3" borderId="16" applyNumberFormat="0" applyFont="1" applyFill="0" applyBorder="1" applyAlignment="1" applyProtection="0">
      <alignment vertical="bottom"/>
    </xf>
    <xf numFmtId="0" fontId="3" fillId="3" borderId="15" applyNumberFormat="0" applyFont="1" applyFill="1" applyBorder="1" applyAlignment="1" applyProtection="0">
      <alignment horizontal="center" vertical="bottom"/>
    </xf>
    <xf numFmtId="0" fontId="3" fillId="3" borderId="10" applyNumberFormat="0" applyFont="1" applyFill="1" applyBorder="1" applyAlignment="1" applyProtection="0">
      <alignment horizontal="center" vertical="bottom"/>
    </xf>
    <xf numFmtId="0" fontId="3" fillId="3" borderId="11" applyNumberFormat="0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3" borderId="19" applyNumberFormat="1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3" fillId="3" borderId="21" applyNumberFormat="1" applyFont="1" applyFill="1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20" applyNumberFormat="0" applyFont="1" applyFill="0" applyBorder="1" applyAlignment="1" applyProtection="0">
      <alignment vertical="bottom"/>
    </xf>
    <xf numFmtId="0" fontId="3" fillId="3" borderId="21" applyNumberFormat="0" applyFont="1" applyFill="1" applyBorder="1" applyAlignment="1" applyProtection="0">
      <alignment vertical="bottom"/>
    </xf>
    <xf numFmtId="0" fontId="3" fillId="3" borderId="21" applyNumberFormat="0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fillId="3" borderId="17" applyNumberFormat="0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horizontal="center" vertical="bottom"/>
    </xf>
    <xf numFmtId="0" fontId="0" fillId="3" borderId="9" applyNumberFormat="1" applyFont="1" applyFill="1" applyBorder="1" applyAlignment="1" applyProtection="0">
      <alignment horizontal="center" vertical="bottom"/>
    </xf>
    <xf numFmtId="49" fontId="0" borderId="22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3" fillId="3" borderId="25" applyNumberFormat="1" applyFont="1" applyFill="1" applyBorder="1" applyAlignment="1" applyProtection="0">
      <alignment vertical="bottom"/>
    </xf>
    <xf numFmtId="0" fontId="3" borderId="22" applyNumberFormat="0" applyFont="1" applyFill="0" applyBorder="1" applyAlignment="1" applyProtection="0">
      <alignment vertical="bottom"/>
    </xf>
    <xf numFmtId="49" fontId="3" borderId="22" applyNumberFormat="1" applyFont="1" applyFill="0" applyBorder="1" applyAlignment="1" applyProtection="0">
      <alignment vertical="bottom"/>
    </xf>
    <xf numFmtId="0" fontId="3" borderId="24" applyNumberFormat="0" applyFont="1" applyFill="0" applyBorder="1" applyAlignment="1" applyProtection="0">
      <alignment vertical="bottom"/>
    </xf>
    <xf numFmtId="0" fontId="3" fillId="3" borderId="25" applyNumberFormat="0" applyFont="1" applyFill="1" applyBorder="1" applyAlignment="1" applyProtection="0">
      <alignment vertical="bottom"/>
    </xf>
    <xf numFmtId="0" fontId="3" fillId="3" borderId="25" applyNumberFormat="0" applyFont="1" applyFill="1" applyBorder="1" applyAlignment="1" applyProtection="0">
      <alignment horizontal="center" vertical="bottom"/>
    </xf>
    <xf numFmtId="0" fontId="3" fillId="3" borderId="22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horizontal="center" vertical="bottom"/>
    </xf>
    <xf numFmtId="49" fontId="4" fillId="2" borderId="23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horizontal="center" vertical="bottom"/>
    </xf>
    <xf numFmtId="0" fontId="0" fillId="3" borderId="22" applyNumberFormat="0" applyFont="1" applyFill="1" applyBorder="1" applyAlignment="1" applyProtection="0">
      <alignment horizontal="center" vertical="bottom"/>
    </xf>
    <xf numFmtId="0" fontId="0" fillId="3" borderId="2" applyNumberFormat="0" applyFont="1" applyFill="1" applyBorder="1" applyAlignment="1" applyProtection="0">
      <alignment horizontal="center"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49" fontId="3" fillId="3" borderId="26" applyNumberFormat="1" applyFont="1" applyFill="1" applyBorder="1" applyAlignment="1" applyProtection="0">
      <alignment vertical="bottom"/>
    </xf>
    <xf numFmtId="49" fontId="3" fillId="3" borderId="27" applyNumberFormat="1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49" fontId="3" fillId="3" borderId="31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15" fontId="0" fillId="3" borderId="15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15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49" fontId="0" borderId="33" applyNumberFormat="1" applyFont="1" applyFill="0" applyBorder="1" applyAlignment="1" applyProtection="0">
      <alignment vertical="bottom"/>
    </xf>
    <xf numFmtId="49" fontId="3" fillId="3" borderId="34" applyNumberFormat="1" applyFont="1" applyFill="1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15" fontId="0" fillId="3" borderId="2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15" fontId="0" fillId="3" borderId="1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fillId="2" borderId="37" applyNumberFormat="1" applyFont="1" applyFill="1" applyBorder="1" applyAlignment="1" applyProtection="0">
      <alignment horizontal="center" vertical="bottom"/>
    </xf>
    <xf numFmtId="0" fontId="0" fillId="3" borderId="38" applyNumberFormat="1" applyFont="1" applyFill="1" applyBorder="1" applyAlignment="1" applyProtection="0">
      <alignment horizontal="center" vertical="bottom"/>
    </xf>
    <xf numFmtId="49" fontId="0" borderId="35" applyNumberFormat="1" applyFont="1" applyFill="0" applyBorder="1" applyAlignment="1" applyProtection="0">
      <alignment vertical="bottom"/>
    </xf>
    <xf numFmtId="49" fontId="0" borderId="39" applyNumberFormat="1" applyFont="1" applyFill="0" applyBorder="1" applyAlignment="1" applyProtection="0">
      <alignment vertical="bottom"/>
    </xf>
    <xf numFmtId="49" fontId="3" fillId="3" borderId="40" applyNumberFormat="1" applyFont="1" applyFill="1" applyBorder="1" applyAlignment="1" applyProtection="0">
      <alignment vertical="bottom"/>
    </xf>
    <xf numFmtId="49" fontId="0" borderId="41" applyNumberFormat="1" applyFont="1" applyFill="0" applyBorder="1" applyAlignment="1" applyProtection="0">
      <alignment vertical="bottom"/>
    </xf>
    <xf numFmtId="49" fontId="3" fillId="3" borderId="42" applyNumberFormat="1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15" fontId="0" fillId="3" borderId="42" applyNumberFormat="1" applyFont="1" applyFill="1" applyBorder="1" applyAlignment="1" applyProtection="0">
      <alignment horizontal="center" vertical="bottom"/>
    </xf>
    <xf numFmtId="0" fontId="0" fillId="3" borderId="35" applyNumberFormat="1" applyFont="1" applyFill="1" applyBorder="1" applyAlignment="1" applyProtection="0">
      <alignment horizontal="center" vertical="bottom"/>
    </xf>
    <xf numFmtId="15" fontId="0" fillId="3" borderId="35" applyNumberFormat="1" applyFont="1" applyFill="1" applyBorder="1" applyAlignment="1" applyProtection="0">
      <alignment horizontal="center" vertical="bottom"/>
    </xf>
    <xf numFmtId="0" fontId="0" fillId="3" borderId="36" applyNumberFormat="1" applyFont="1" applyFill="1" applyBorder="1" applyAlignment="1" applyProtection="0">
      <alignment horizontal="center" vertical="bottom"/>
    </xf>
    <xf numFmtId="49" fontId="4" fillId="2" borderId="37" applyNumberFormat="1" applyFont="1" applyFill="1" applyBorder="1" applyAlignment="1" applyProtection="0">
      <alignment vertical="bottom"/>
    </xf>
    <xf numFmtId="0" fontId="0" fillId="2" borderId="37" applyNumberFormat="1" applyFont="1" applyFill="1" applyBorder="1" applyAlignment="1" applyProtection="0">
      <alignment vertical="bottom"/>
    </xf>
    <xf numFmtId="0" fontId="0" borderId="38" applyNumberFormat="1" applyFont="1" applyFill="0" applyBorder="1" applyAlignment="1" applyProtection="0">
      <alignment vertical="bottom"/>
    </xf>
    <xf numFmtId="0" fontId="0" borderId="36" applyNumberFormat="1" applyFont="1" applyFill="0" applyBorder="1" applyAlignment="1" applyProtection="0">
      <alignment vertical="bottom"/>
    </xf>
    <xf numFmtId="0" fontId="0" borderId="43" applyNumberFormat="1" applyFont="1" applyFill="0" applyBorder="1" applyAlignment="1" applyProtection="0">
      <alignment vertical="bottom"/>
    </xf>
    <xf numFmtId="49" fontId="0" borderId="44" applyNumberFormat="1" applyFont="1" applyFill="0" applyBorder="1" applyAlignment="1" applyProtection="0">
      <alignment vertical="bottom"/>
    </xf>
    <xf numFmtId="0" fontId="0" fillId="2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0" borderId="43" applyNumberFormat="1" applyFont="1" applyFill="0" applyBorder="1" applyAlignment="1" applyProtection="0">
      <alignment vertical="bottom"/>
    </xf>
    <xf numFmtId="49" fontId="0" borderId="47" applyNumberFormat="1" applyFont="1" applyFill="0" applyBorder="1" applyAlignment="1" applyProtection="0">
      <alignment vertical="bottom"/>
    </xf>
    <xf numFmtId="49" fontId="3" fillId="3" borderId="48" applyNumberFormat="1" applyFont="1" applyFill="1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49" fontId="3" borderId="43" applyNumberFormat="1" applyFont="1" applyFill="0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0" fillId="2" borderId="45" applyNumberFormat="1" applyFont="1" applyFill="1" applyBorder="1" applyAlignment="1" applyProtection="0">
      <alignment vertical="bottom"/>
    </xf>
    <xf numFmtId="0" fontId="0" borderId="46" applyNumberFormat="1" applyFont="1" applyFill="0" applyBorder="1" applyAlignment="1" applyProtection="0">
      <alignment vertical="bottom"/>
    </xf>
    <xf numFmtId="0" fontId="0" borderId="44" applyNumberFormat="1" applyFont="1" applyFill="0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49" fontId="3" borderId="35" applyNumberFormat="1" applyFont="1" applyFill="0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horizontal="center" vertical="bottom"/>
    </xf>
    <xf numFmtId="0" fontId="0" fillId="3" borderId="35" applyNumberFormat="0" applyFont="1" applyFill="1" applyBorder="1" applyAlignment="1" applyProtection="0">
      <alignment horizontal="center" vertical="bottom"/>
    </xf>
    <xf numFmtId="0" fontId="0" fillId="3" borderId="36" applyNumberFormat="0" applyFont="1" applyFill="1" applyBorder="1" applyAlignment="1" applyProtection="0">
      <alignment horizontal="center" vertical="bottom"/>
    </xf>
    <xf numFmtId="49" fontId="0" borderId="49" applyNumberFormat="1" applyFont="1" applyFill="0" applyBorder="1" applyAlignment="1" applyProtection="0">
      <alignment vertical="bottom"/>
    </xf>
    <xf numFmtId="15" fontId="0" fillId="3" borderId="43" applyNumberFormat="1" applyFont="1" applyFill="1" applyBorder="1" applyAlignment="1" applyProtection="0">
      <alignment vertical="bottom"/>
    </xf>
    <xf numFmtId="0" fontId="0" fillId="3" borderId="44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15" fontId="0" fillId="3" borderId="35" applyNumberFormat="1" applyFont="1" applyFill="1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49" fontId="3" fillId="3" borderId="51" applyNumberFormat="1" applyFont="1" applyFill="1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52" applyNumberFormat="1" applyFont="1" applyFill="0" applyBorder="1" applyAlignment="1" applyProtection="0">
      <alignment vertical="bottom"/>
    </xf>
    <xf numFmtId="49" fontId="0" borderId="53" applyNumberFormat="1" applyFont="1" applyFill="0" applyBorder="1" applyAlignment="1" applyProtection="0">
      <alignment vertical="bottom"/>
    </xf>
    <xf numFmtId="0" fontId="0" fillId="2" borderId="54" applyNumberFormat="1" applyFont="1" applyFill="1" applyBorder="1" applyAlignment="1" applyProtection="0">
      <alignment horizontal="center" vertical="bottom"/>
    </xf>
    <xf numFmtId="0" fontId="0" fillId="3" borderId="55" applyNumberFormat="1" applyFont="1" applyFill="1" applyBorder="1" applyAlignment="1" applyProtection="0">
      <alignment horizontal="center" vertical="bottom"/>
    </xf>
    <xf numFmtId="49" fontId="0" borderId="52" applyNumberFormat="1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0" fontId="0" fillId="3" borderId="57" applyNumberFormat="0" applyFont="1" applyFill="1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horizontal="center" vertical="bottom"/>
    </xf>
    <xf numFmtId="0" fontId="0" fillId="3" borderId="52" applyNumberFormat="0" applyFont="1" applyFill="1" applyBorder="1" applyAlignment="1" applyProtection="0">
      <alignment horizontal="center" vertical="bottom"/>
    </xf>
    <xf numFmtId="0" fontId="0" fillId="3" borderId="53" applyNumberFormat="0" applyFont="1" applyFill="1" applyBorder="1" applyAlignment="1" applyProtection="0">
      <alignment horizontal="center" vertical="bottom"/>
    </xf>
    <xf numFmtId="49" fontId="4" fillId="2" borderId="54" applyNumberFormat="1" applyFont="1" applyFill="1" applyBorder="1" applyAlignment="1" applyProtection="0">
      <alignment vertical="bottom"/>
    </xf>
    <xf numFmtId="0" fontId="0" fillId="2" borderId="54" applyNumberFormat="1" applyFont="1" applyFill="1" applyBorder="1" applyAlignment="1" applyProtection="0">
      <alignment vertical="bottom"/>
    </xf>
    <xf numFmtId="0" fontId="0" borderId="55" applyNumberFormat="1" applyFont="1" applyFill="0" applyBorder="1" applyAlignment="1" applyProtection="0">
      <alignment vertical="bottom"/>
    </xf>
    <xf numFmtId="0" fontId="0" borderId="53" applyNumberFormat="1" applyFont="1" applyFill="0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3" fillId="3" borderId="59" applyNumberFormat="1" applyFont="1" applyFill="1" applyBorder="1" applyAlignment="1" applyProtection="0">
      <alignment vertical="bottom"/>
    </xf>
    <xf numFmtId="0" fontId="0" borderId="60" applyNumberFormat="0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horizontal="center" vertical="bottom"/>
    </xf>
    <xf numFmtId="0" fontId="0" fillId="3" borderId="45" applyNumberFormat="0" applyFont="1" applyFill="1" applyBorder="1" applyAlignment="1" applyProtection="0">
      <alignment horizontal="center" vertical="bottom"/>
    </xf>
    <xf numFmtId="0" fontId="0" borderId="61" applyNumberFormat="0" applyFont="1" applyFill="0" applyBorder="1" applyAlignment="1" applyProtection="0">
      <alignment vertical="bottom"/>
    </xf>
    <xf numFmtId="0" fontId="0" fillId="3" borderId="62" applyNumberFormat="0" applyFont="1" applyFill="1" applyBorder="1" applyAlignment="1" applyProtection="0">
      <alignment vertical="bottom"/>
    </xf>
    <xf numFmtId="0" fontId="0" fillId="3" borderId="63" applyNumberFormat="0" applyFont="1" applyFill="1" applyBorder="1" applyAlignment="1" applyProtection="0">
      <alignment vertical="bottom"/>
    </xf>
    <xf numFmtId="0" fontId="0" fillId="3" borderId="63" applyNumberFormat="0" applyFont="1" applyFill="1" applyBorder="1" applyAlignment="1" applyProtection="0">
      <alignment horizontal="center" vertical="bottom"/>
    </xf>
    <xf numFmtId="0" fontId="4" fillId="2" borderId="45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borderId="64" applyNumberFormat="0" applyFont="1" applyFill="0" applyBorder="1" applyAlignment="1" applyProtection="0">
      <alignment vertical="bottom"/>
    </xf>
    <xf numFmtId="0" fontId="0" borderId="65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3" borderId="18" applyNumberFormat="0" applyFont="1" applyFill="1" applyBorder="1" applyAlignment="1" applyProtection="0">
      <alignment horizontal="center" vertical="bottom"/>
    </xf>
    <xf numFmtId="0" fontId="0" borderId="66" applyNumberFormat="0" applyFont="1" applyFill="0" applyBorder="1" applyAlignment="1" applyProtection="0">
      <alignment vertical="bottom"/>
    </xf>
    <xf numFmtId="0" fontId="0" fillId="3" borderId="62" applyNumberFormat="0" applyFont="1" applyFill="1" applyBorder="1" applyAlignment="1" applyProtection="0">
      <alignment horizontal="center" vertical="bottom"/>
    </xf>
    <xf numFmtId="0" fontId="4" fillId="2" borderId="18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borderId="67" applyNumberFormat="0" applyFont="1" applyFill="0" applyBorder="1" applyAlignment="1" applyProtection="0">
      <alignment vertical="bottom"/>
    </xf>
    <xf numFmtId="0" fontId="0" borderId="68" applyNumberFormat="0" applyFont="1" applyFill="0" applyBorder="1" applyAlignment="1" applyProtection="0">
      <alignment vertical="bottom"/>
    </xf>
    <xf numFmtId="0" fontId="0" borderId="69" applyNumberFormat="0" applyFont="1" applyFill="0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horizontal="center" vertical="bottom"/>
    </xf>
    <xf numFmtId="0" fontId="0" fillId="3" borderId="69" applyNumberFormat="0" applyFont="1" applyFill="1" applyBorder="1" applyAlignment="1" applyProtection="0">
      <alignment horizontal="center" vertical="bottom"/>
    </xf>
    <xf numFmtId="0" fontId="0" borderId="70" applyNumberFormat="0" applyFont="1" applyFill="0" applyBorder="1" applyAlignment="1" applyProtection="0">
      <alignment vertical="bottom"/>
    </xf>
    <xf numFmtId="0" fontId="0" fillId="3" borderId="71" applyNumberFormat="0" applyFont="1" applyFill="1" applyBorder="1" applyAlignment="1" applyProtection="0">
      <alignment vertical="bottom"/>
    </xf>
    <xf numFmtId="0" fontId="0" fillId="3" borderId="71" applyNumberFormat="0" applyFont="1" applyFill="1" applyBorder="1" applyAlignment="1" applyProtection="0">
      <alignment horizontal="center" vertical="bottom"/>
    </xf>
    <xf numFmtId="0" fontId="4" fillId="2" borderId="69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0" fontId="0" borderId="7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K280"/>
  <sheetViews>
    <sheetView workbookViewId="0" showGridLines="0" defaultGridColor="1"/>
  </sheetViews>
  <sheetFormatPr defaultColWidth="8.83333" defaultRowHeight="14.4" customHeight="1" outlineLevelRow="0" outlineLevelCol="0"/>
  <cols>
    <col min="1" max="37" width="8.85156" style="1" customWidth="1"/>
    <col min="38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</row>
    <row r="2" ht="13.55" customHeight="1">
      <c r="A2" s="3">
        <v>2</v>
      </c>
      <c r="B2" t="s" s="2">
        <v>37</v>
      </c>
      <c r="C2" t="s" s="2">
        <v>38</v>
      </c>
      <c r="D2" t="s" s="2">
        <v>39</v>
      </c>
      <c r="E2" s="3">
        <v>2008</v>
      </c>
      <c r="F2" s="3">
        <v>1</v>
      </c>
      <c r="G2" s="3">
        <v>1970</v>
      </c>
      <c r="H2" s="3">
        <v>2000</v>
      </c>
      <c r="I2" s="3">
        <v>0</v>
      </c>
      <c r="J2" s="3">
        <v>0</v>
      </c>
      <c r="K2" s="3">
        <v>0</v>
      </c>
      <c r="L2" s="3">
        <v>1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t="s" s="2">
        <v>40</v>
      </c>
      <c r="T2" t="s" s="2">
        <v>41</v>
      </c>
      <c r="U2" t="s" s="2">
        <v>41</v>
      </c>
      <c r="V2" s="3">
        <v>0.1632979</v>
      </c>
      <c r="W2" s="3">
        <v>0.0033452</v>
      </c>
      <c r="X2" s="3">
        <v>0.0199839</v>
      </c>
      <c r="Y2" s="3">
        <v>50.04026</v>
      </c>
      <c r="Z2" s="3">
        <v>2504.028</v>
      </c>
      <c r="AA2" s="3">
        <v>0</v>
      </c>
      <c r="AB2" s="3">
        <v>1</v>
      </c>
      <c r="AC2" s="3">
        <v>1</v>
      </c>
      <c r="AD2" s="3">
        <v>0</v>
      </c>
      <c r="AE2" s="3">
        <v>0</v>
      </c>
      <c r="AF2" t="s" s="2">
        <v>42</v>
      </c>
      <c r="AG2" t="s" s="2">
        <v>43</v>
      </c>
      <c r="AH2" t="s" s="2">
        <v>44</v>
      </c>
      <c r="AI2" s="3">
        <v>0</v>
      </c>
      <c r="AJ2" s="3">
        <v>0</v>
      </c>
      <c r="AK2" s="3">
        <v>5.424</v>
      </c>
    </row>
    <row r="3" ht="13.55" customHeight="1">
      <c r="A3" s="3">
        <v>1</v>
      </c>
      <c r="B3" t="s" s="2">
        <v>37</v>
      </c>
      <c r="C3" t="s" s="2">
        <v>38</v>
      </c>
      <c r="D3" t="s" s="2">
        <v>39</v>
      </c>
      <c r="E3" s="3">
        <v>2008</v>
      </c>
      <c r="F3" s="3">
        <v>1</v>
      </c>
      <c r="G3" s="3">
        <v>1970</v>
      </c>
      <c r="H3" s="3">
        <v>2000</v>
      </c>
      <c r="I3" s="3">
        <v>0</v>
      </c>
      <c r="J3" s="3">
        <v>0</v>
      </c>
      <c r="K3" s="3">
        <v>0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t="s" s="2">
        <v>45</v>
      </c>
      <c r="T3" t="s" s="2">
        <v>41</v>
      </c>
      <c r="U3" t="s" s="2">
        <v>41</v>
      </c>
      <c r="V3" s="3">
        <v>-0.0328761</v>
      </c>
      <c r="W3" s="3">
        <v>-0.0006704</v>
      </c>
      <c r="X3" s="3">
        <v>0.0198929</v>
      </c>
      <c r="Y3" s="3">
        <v>50.26929</v>
      </c>
      <c r="Z3" s="3">
        <v>2527.001</v>
      </c>
      <c r="AA3" s="3">
        <v>0</v>
      </c>
      <c r="AB3" s="3">
        <v>1</v>
      </c>
      <c r="AC3" s="3">
        <v>1</v>
      </c>
      <c r="AD3" s="3">
        <v>0</v>
      </c>
      <c r="AE3" s="3">
        <v>0</v>
      </c>
      <c r="AF3" t="s" s="2">
        <v>42</v>
      </c>
      <c r="AG3" t="s" s="2">
        <v>43</v>
      </c>
      <c r="AH3" t="s" s="2">
        <v>44</v>
      </c>
      <c r="AI3" s="3">
        <v>0</v>
      </c>
      <c r="AJ3" s="3">
        <v>0</v>
      </c>
      <c r="AK3" s="3">
        <v>5.424</v>
      </c>
    </row>
    <row r="4" ht="13.55" customHeight="1">
      <c r="A4" s="3">
        <v>3</v>
      </c>
      <c r="B4" t="s" s="2">
        <v>37</v>
      </c>
      <c r="C4" t="s" s="2">
        <v>38</v>
      </c>
      <c r="D4" t="s" s="2">
        <v>39</v>
      </c>
      <c r="E4" s="3">
        <v>2008</v>
      </c>
      <c r="F4" s="3">
        <v>1</v>
      </c>
      <c r="G4" s="3">
        <v>1970</v>
      </c>
      <c r="H4" s="3">
        <v>2000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t="s" s="2">
        <v>45</v>
      </c>
      <c r="T4" t="s" s="2">
        <v>41</v>
      </c>
      <c r="U4" t="s" s="2">
        <v>41</v>
      </c>
      <c r="V4" s="3">
        <v>0.8082192</v>
      </c>
      <c r="W4" s="3">
        <v>0.0171202</v>
      </c>
      <c r="X4" s="3">
        <v>0.0206342</v>
      </c>
      <c r="Y4" s="3">
        <v>48.46327</v>
      </c>
      <c r="Z4" s="3">
        <v>2348.688</v>
      </c>
      <c r="AA4" s="3">
        <v>0</v>
      </c>
      <c r="AB4" s="3">
        <v>1</v>
      </c>
      <c r="AC4" s="3">
        <v>1</v>
      </c>
      <c r="AD4" s="3">
        <v>0</v>
      </c>
      <c r="AE4" s="3">
        <v>0</v>
      </c>
      <c r="AF4" t="s" s="2">
        <v>42</v>
      </c>
      <c r="AG4" t="s" s="2">
        <v>43</v>
      </c>
      <c r="AH4" t="s" s="2">
        <v>44</v>
      </c>
      <c r="AI4" s="3">
        <v>0</v>
      </c>
      <c r="AJ4" s="3">
        <v>0</v>
      </c>
      <c r="AK4" s="3">
        <v>5.424</v>
      </c>
    </row>
    <row r="5" ht="13.55" customHeight="1">
      <c r="A5" s="3">
        <v>1</v>
      </c>
      <c r="B5" t="s" s="2">
        <v>46</v>
      </c>
      <c r="C5" t="s" s="2">
        <v>47</v>
      </c>
      <c r="D5" t="s" s="2">
        <v>48</v>
      </c>
      <c r="E5" s="3">
        <v>2013</v>
      </c>
      <c r="F5" s="3">
        <v>0</v>
      </c>
      <c r="G5" s="3">
        <v>1980</v>
      </c>
      <c r="H5" s="3">
        <v>2000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t="s" s="2">
        <v>45</v>
      </c>
      <c r="T5" t="s" s="2">
        <v>49</v>
      </c>
      <c r="U5" t="s" s="2">
        <v>49</v>
      </c>
      <c r="V5" s="3">
        <v>-5.736994</v>
      </c>
      <c r="W5" s="3">
        <v>-0.3791832</v>
      </c>
      <c r="X5" s="3">
        <v>0.0660944</v>
      </c>
      <c r="Y5" s="3">
        <v>15.12988</v>
      </c>
      <c r="Z5" s="3">
        <v>228.9131</v>
      </c>
      <c r="AA5" s="3">
        <v>1</v>
      </c>
      <c r="AB5" s="3">
        <v>1</v>
      </c>
      <c r="AC5" s="3">
        <v>0</v>
      </c>
      <c r="AD5" s="3">
        <v>0</v>
      </c>
      <c r="AE5" s="3">
        <v>0</v>
      </c>
      <c r="AF5" t="s" s="2">
        <v>50</v>
      </c>
      <c r="AG5" t="s" s="2">
        <v>51</v>
      </c>
      <c r="AH5" t="s" s="2">
        <v>44</v>
      </c>
      <c r="AI5" s="3">
        <v>0</v>
      </c>
      <c r="AJ5" s="3">
        <v>0</v>
      </c>
      <c r="AK5" s="3">
        <v>0.664</v>
      </c>
    </row>
    <row r="6" ht="13.55" customHeight="1">
      <c r="A6" s="3">
        <v>2</v>
      </c>
      <c r="B6" t="s" s="2">
        <v>46</v>
      </c>
      <c r="C6" t="s" s="2">
        <v>47</v>
      </c>
      <c r="D6" t="s" s="2">
        <v>48</v>
      </c>
      <c r="E6" s="3">
        <v>2013</v>
      </c>
      <c r="F6" s="3">
        <v>0</v>
      </c>
      <c r="G6" s="3">
        <v>1980</v>
      </c>
      <c r="H6" s="3">
        <v>2000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0</v>
      </c>
      <c r="P6" s="3">
        <v>1</v>
      </c>
      <c r="Q6" s="3">
        <v>0</v>
      </c>
      <c r="R6" s="3">
        <v>0</v>
      </c>
      <c r="S6" t="s" s="2">
        <v>45</v>
      </c>
      <c r="T6" t="s" s="2">
        <v>49</v>
      </c>
      <c r="U6" t="s" s="2">
        <v>49</v>
      </c>
      <c r="V6" s="3">
        <v>-5.72327</v>
      </c>
      <c r="W6" s="3">
        <v>-0.4019367</v>
      </c>
      <c r="X6" s="3">
        <v>0.0702285</v>
      </c>
      <c r="Y6" s="3">
        <v>14.23924</v>
      </c>
      <c r="Z6" s="3">
        <v>202.7558</v>
      </c>
      <c r="AA6" s="3">
        <v>1</v>
      </c>
      <c r="AB6" s="3">
        <v>1</v>
      </c>
      <c r="AC6" s="3">
        <v>0</v>
      </c>
      <c r="AD6" s="3">
        <v>0</v>
      </c>
      <c r="AE6" s="3">
        <v>1</v>
      </c>
      <c r="AF6" t="s" s="2">
        <v>50</v>
      </c>
      <c r="AG6" t="s" s="2">
        <v>51</v>
      </c>
      <c r="AH6" t="s" s="2">
        <v>44</v>
      </c>
      <c r="AI6" s="3">
        <v>0</v>
      </c>
      <c r="AJ6" s="3">
        <v>0</v>
      </c>
      <c r="AK6" s="3">
        <v>0.664</v>
      </c>
    </row>
    <row r="7" ht="13.55" customHeight="1">
      <c r="A7" s="3">
        <v>1</v>
      </c>
      <c r="B7" t="s" s="2">
        <v>52</v>
      </c>
      <c r="C7" t="s" s="2">
        <v>53</v>
      </c>
      <c r="D7" t="s" s="2">
        <v>54</v>
      </c>
      <c r="E7" s="3">
        <v>2009</v>
      </c>
      <c r="F7" s="3">
        <v>1</v>
      </c>
      <c r="G7" s="3">
        <v>1980</v>
      </c>
      <c r="H7" s="3">
        <v>2003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t="s" s="2">
        <v>40</v>
      </c>
      <c r="T7" t="s" s="2">
        <v>55</v>
      </c>
      <c r="U7" t="s" s="2">
        <v>55</v>
      </c>
      <c r="V7" s="3">
        <v>0.0130435</v>
      </c>
      <c r="W7" s="3">
        <v>0.0003466</v>
      </c>
      <c r="X7" s="3">
        <v>0.0259762</v>
      </c>
      <c r="Y7" s="3">
        <v>38.49676</v>
      </c>
      <c r="Z7" s="3">
        <v>1482</v>
      </c>
      <c r="AA7" s="3">
        <v>0</v>
      </c>
      <c r="AB7" s="3">
        <v>0</v>
      </c>
      <c r="AC7" s="3">
        <v>1</v>
      </c>
      <c r="AD7" s="3">
        <v>0</v>
      </c>
      <c r="AE7" s="3">
        <v>1</v>
      </c>
      <c r="AF7" t="s" s="2">
        <v>50</v>
      </c>
      <c r="AG7" t="s" s="2">
        <v>51</v>
      </c>
      <c r="AH7" t="s" s="2">
        <v>44</v>
      </c>
      <c r="AI7" s="3">
        <v>0</v>
      </c>
      <c r="AJ7" s="3">
        <v>0</v>
      </c>
      <c r="AK7" s="3">
        <v>0.382</v>
      </c>
    </row>
    <row r="8" ht="13.55" customHeight="1">
      <c r="A8" s="3">
        <v>3</v>
      </c>
      <c r="B8" t="s" s="2">
        <v>56</v>
      </c>
      <c r="C8" t="s" s="2">
        <v>57</v>
      </c>
      <c r="D8" t="s" s="2">
        <v>58</v>
      </c>
      <c r="E8" s="3">
        <v>2011</v>
      </c>
      <c r="F8" s="3">
        <v>1</v>
      </c>
      <c r="G8" s="3">
        <v>1996</v>
      </c>
      <c r="H8" s="3">
        <v>2007</v>
      </c>
      <c r="I8" s="3">
        <v>0</v>
      </c>
      <c r="J8" s="3">
        <v>0</v>
      </c>
      <c r="K8" s="3">
        <v>0</v>
      </c>
      <c r="L8" s="3">
        <v>1</v>
      </c>
      <c r="M8" s="3">
        <v>1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t="s" s="2">
        <v>45</v>
      </c>
      <c r="T8" t="s" s="2">
        <v>59</v>
      </c>
      <c r="U8" t="s" s="2">
        <v>59</v>
      </c>
      <c r="V8" s="3">
        <v>-1.331709</v>
      </c>
      <c r="W8" s="3">
        <v>-0.1091809</v>
      </c>
      <c r="X8" s="3">
        <v>0.07809770000000001</v>
      </c>
      <c r="Y8" s="3">
        <v>12.80447</v>
      </c>
      <c r="Z8" s="3">
        <v>163.9544</v>
      </c>
      <c r="AA8" s="3">
        <v>1</v>
      </c>
      <c r="AB8" s="3">
        <v>1</v>
      </c>
      <c r="AC8" s="3">
        <v>0</v>
      </c>
      <c r="AD8" s="3">
        <v>0</v>
      </c>
      <c r="AE8" s="3">
        <v>1</v>
      </c>
      <c r="AF8" t="s" s="2">
        <v>50</v>
      </c>
      <c r="AG8" t="s" s="2">
        <v>51</v>
      </c>
      <c r="AH8" t="s" s="2">
        <v>44</v>
      </c>
      <c r="AI8" s="3">
        <v>0</v>
      </c>
      <c r="AJ8" s="3">
        <v>0</v>
      </c>
      <c r="AK8" s="3">
        <v>0.852</v>
      </c>
    </row>
    <row r="9" ht="13.55" customHeight="1">
      <c r="A9" s="3">
        <v>1</v>
      </c>
      <c r="B9" t="s" s="2">
        <v>56</v>
      </c>
      <c r="C9" t="s" s="2">
        <v>57</v>
      </c>
      <c r="D9" t="s" s="2">
        <v>58</v>
      </c>
      <c r="E9" s="3">
        <v>2011</v>
      </c>
      <c r="F9" s="3">
        <v>1</v>
      </c>
      <c r="G9" s="3">
        <v>1996</v>
      </c>
      <c r="H9" s="3">
        <v>2007</v>
      </c>
      <c r="I9" s="3">
        <v>0</v>
      </c>
      <c r="J9" s="3">
        <v>0</v>
      </c>
      <c r="K9" s="3">
        <v>0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t="s" s="2">
        <v>45</v>
      </c>
      <c r="T9" t="s" s="2">
        <v>59</v>
      </c>
      <c r="U9" t="s" s="2">
        <v>59</v>
      </c>
      <c r="V9" s="3">
        <v>1.105518</v>
      </c>
      <c r="W9" s="3">
        <v>0.09080489999999999</v>
      </c>
      <c r="X9" s="3">
        <v>0.0782428</v>
      </c>
      <c r="Y9" s="3">
        <v>12.78072</v>
      </c>
      <c r="Z9" s="3">
        <v>163.3469</v>
      </c>
      <c r="AA9" s="3">
        <v>1</v>
      </c>
      <c r="AB9" s="3">
        <v>1</v>
      </c>
      <c r="AC9" s="3">
        <v>0</v>
      </c>
      <c r="AD9" s="3">
        <v>0</v>
      </c>
      <c r="AE9" s="3">
        <v>1</v>
      </c>
      <c r="AF9" t="s" s="2">
        <v>50</v>
      </c>
      <c r="AG9" t="s" s="2">
        <v>51</v>
      </c>
      <c r="AH9" t="s" s="2">
        <v>44</v>
      </c>
      <c r="AI9" s="3">
        <v>0</v>
      </c>
      <c r="AJ9" s="3">
        <v>0</v>
      </c>
      <c r="AK9" s="3">
        <v>0.852</v>
      </c>
    </row>
    <row r="10" ht="13.55" customHeight="1">
      <c r="A10" s="3">
        <v>2</v>
      </c>
      <c r="B10" t="s" s="2">
        <v>56</v>
      </c>
      <c r="C10" t="s" s="2">
        <v>57</v>
      </c>
      <c r="D10" t="s" s="2">
        <v>58</v>
      </c>
      <c r="E10" s="3">
        <v>2011</v>
      </c>
      <c r="F10" s="3">
        <v>1</v>
      </c>
      <c r="G10" s="3">
        <v>1996</v>
      </c>
      <c r="H10" s="3">
        <v>2007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t="s" s="2">
        <v>45</v>
      </c>
      <c r="T10" t="s" s="2">
        <v>59</v>
      </c>
      <c r="U10" t="s" s="2">
        <v>59</v>
      </c>
      <c r="V10" s="3">
        <v>-1.459641</v>
      </c>
      <c r="W10" s="3">
        <v>-0.1195261</v>
      </c>
      <c r="X10" s="3">
        <v>0.0780042</v>
      </c>
      <c r="Y10" s="3">
        <v>12.81983</v>
      </c>
      <c r="Z10" s="3">
        <v>164.348</v>
      </c>
      <c r="AA10" s="3">
        <v>1</v>
      </c>
      <c r="AB10" s="3">
        <v>1</v>
      </c>
      <c r="AC10" s="3">
        <v>0</v>
      </c>
      <c r="AD10" s="3">
        <v>0</v>
      </c>
      <c r="AE10" s="3">
        <v>1</v>
      </c>
      <c r="AF10" t="s" s="2">
        <v>50</v>
      </c>
      <c r="AG10" t="s" s="2">
        <v>51</v>
      </c>
      <c r="AH10" t="s" s="2">
        <v>44</v>
      </c>
      <c r="AI10" s="3">
        <v>0</v>
      </c>
      <c r="AJ10" s="3">
        <v>0</v>
      </c>
      <c r="AK10" s="3">
        <v>0.852</v>
      </c>
    </row>
    <row r="11" ht="13.55" customHeight="1">
      <c r="A11" s="3">
        <v>3</v>
      </c>
      <c r="B11" t="s" s="2">
        <v>60</v>
      </c>
      <c r="C11" t="s" s="2">
        <v>61</v>
      </c>
      <c r="D11" t="s" s="2">
        <v>62</v>
      </c>
      <c r="E11" s="3">
        <v>2007</v>
      </c>
      <c r="F11" s="3">
        <v>1</v>
      </c>
      <c r="G11" s="3">
        <v>1997</v>
      </c>
      <c r="H11" s="3">
        <v>2002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 s="3">
        <v>0</v>
      </c>
      <c r="S11" t="s" s="2">
        <v>45</v>
      </c>
      <c r="T11" t="s" s="2">
        <v>63</v>
      </c>
      <c r="U11" t="s" s="2">
        <v>63</v>
      </c>
      <c r="V11" s="3">
        <v>0.8548387</v>
      </c>
      <c r="W11" s="3">
        <v>0.0736463</v>
      </c>
      <c r="X11" s="3">
        <v>0.07787479999999999</v>
      </c>
      <c r="Y11" s="3">
        <v>12.84112</v>
      </c>
      <c r="Z11" s="3">
        <v>164.8943</v>
      </c>
      <c r="AA11" s="3">
        <v>0</v>
      </c>
      <c r="AB11" s="3">
        <v>1</v>
      </c>
      <c r="AC11" s="3">
        <v>1</v>
      </c>
      <c r="AD11" s="3">
        <v>0</v>
      </c>
      <c r="AE11" s="3">
        <v>1</v>
      </c>
      <c r="AF11" t="s" s="2">
        <v>50</v>
      </c>
      <c r="AG11" t="s" s="2">
        <v>43</v>
      </c>
      <c r="AH11" t="s" s="2">
        <v>44</v>
      </c>
      <c r="AI11" s="3">
        <v>0</v>
      </c>
      <c r="AJ11" s="3">
        <v>0</v>
      </c>
      <c r="AK11" s="3">
        <v>0.6909999999999999</v>
      </c>
    </row>
    <row r="12" ht="13.55" customHeight="1">
      <c r="A12" s="3">
        <v>1</v>
      </c>
      <c r="B12" t="s" s="2">
        <v>60</v>
      </c>
      <c r="C12" t="s" s="2">
        <v>61</v>
      </c>
      <c r="D12" t="s" s="2">
        <v>62</v>
      </c>
      <c r="E12" s="3">
        <v>2007</v>
      </c>
      <c r="F12" s="3">
        <v>1</v>
      </c>
      <c r="G12" s="3">
        <v>1981</v>
      </c>
      <c r="H12" s="3">
        <v>2002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t="s" s="2">
        <v>45</v>
      </c>
      <c r="T12" t="s" s="2">
        <v>63</v>
      </c>
      <c r="U12" t="s" s="2">
        <v>63</v>
      </c>
      <c r="V12" s="3">
        <v>3.541667</v>
      </c>
      <c r="W12" s="3">
        <v>0.1414921</v>
      </c>
      <c r="X12" s="3">
        <v>0.0390091</v>
      </c>
      <c r="Y12" s="3">
        <v>25.63506</v>
      </c>
      <c r="Z12" s="3">
        <v>657.1563</v>
      </c>
      <c r="AA12" s="3">
        <v>0</v>
      </c>
      <c r="AB12" s="3">
        <v>1</v>
      </c>
      <c r="AC12" s="3">
        <v>1</v>
      </c>
      <c r="AD12" s="3">
        <v>0</v>
      </c>
      <c r="AE12" s="3">
        <v>1</v>
      </c>
      <c r="AF12" t="s" s="2">
        <v>50</v>
      </c>
      <c r="AG12" t="s" s="2">
        <v>43</v>
      </c>
      <c r="AH12" t="s" s="2">
        <v>44</v>
      </c>
      <c r="AI12" s="3">
        <v>0</v>
      </c>
      <c r="AJ12" s="3">
        <v>0</v>
      </c>
      <c r="AK12" s="3">
        <v>0.6909999999999999</v>
      </c>
    </row>
    <row r="13" ht="13.55" customHeight="1">
      <c r="A13" s="3">
        <v>2</v>
      </c>
      <c r="B13" t="s" s="2">
        <v>60</v>
      </c>
      <c r="C13" t="s" s="2">
        <v>61</v>
      </c>
      <c r="D13" t="s" s="2">
        <v>62</v>
      </c>
      <c r="E13" s="3">
        <v>2007</v>
      </c>
      <c r="F13" s="3">
        <v>1</v>
      </c>
      <c r="G13" s="3">
        <v>1981</v>
      </c>
      <c r="H13" s="3">
        <v>1996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t="s" s="2">
        <v>45</v>
      </c>
      <c r="T13" t="s" s="2">
        <v>63</v>
      </c>
      <c r="U13" t="s" s="2">
        <v>63</v>
      </c>
      <c r="V13" s="3">
        <v>1.125</v>
      </c>
      <c r="W13" s="3">
        <v>0.0539232</v>
      </c>
      <c r="X13" s="3">
        <v>0.0463563</v>
      </c>
      <c r="Y13" s="3">
        <v>21.57204</v>
      </c>
      <c r="Z13" s="3">
        <v>465.3531</v>
      </c>
      <c r="AA13" s="3">
        <v>0</v>
      </c>
      <c r="AB13" s="3">
        <v>1</v>
      </c>
      <c r="AC13" s="3">
        <v>1</v>
      </c>
      <c r="AD13" s="3">
        <v>0</v>
      </c>
      <c r="AE13" s="3">
        <v>1</v>
      </c>
      <c r="AF13" t="s" s="2">
        <v>50</v>
      </c>
      <c r="AG13" t="s" s="2">
        <v>43</v>
      </c>
      <c r="AH13" t="s" s="2">
        <v>44</v>
      </c>
      <c r="AI13" s="3">
        <v>0</v>
      </c>
      <c r="AJ13" s="3">
        <v>0</v>
      </c>
      <c r="AK13" s="3">
        <v>0.6909999999999999</v>
      </c>
    </row>
    <row r="14" ht="13.55" customHeight="1">
      <c r="A14" s="3">
        <v>1</v>
      </c>
      <c r="B14" t="s" s="2">
        <v>64</v>
      </c>
      <c r="C14" t="s" s="2">
        <v>65</v>
      </c>
      <c r="D14" t="s" s="2">
        <v>66</v>
      </c>
      <c r="E14" s="3">
        <v>2007</v>
      </c>
      <c r="F14" s="3">
        <v>0</v>
      </c>
      <c r="G14" s="3">
        <v>1984</v>
      </c>
      <c r="H14" s="3">
        <v>2003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t="s" s="2">
        <v>45</v>
      </c>
      <c r="T14" t="s" s="2">
        <v>67</v>
      </c>
      <c r="U14" t="s" s="2">
        <v>67</v>
      </c>
      <c r="V14" s="3">
        <v>2.29</v>
      </c>
      <c r="W14" s="3">
        <v>0.2525126</v>
      </c>
      <c r="X14" s="3">
        <v>0.1102675</v>
      </c>
      <c r="Y14" s="3">
        <v>9.068853000000001</v>
      </c>
      <c r="Z14" s="3">
        <v>82.2441</v>
      </c>
      <c r="AA14" s="3">
        <v>1</v>
      </c>
      <c r="AB14" s="3">
        <v>1</v>
      </c>
      <c r="AC14" s="4"/>
      <c r="AD14" s="3">
        <v>0</v>
      </c>
      <c r="AE14" s="3">
        <v>0</v>
      </c>
      <c r="AF14" t="s" s="2">
        <v>50</v>
      </c>
      <c r="AG14" t="s" s="2">
        <v>51</v>
      </c>
      <c r="AH14" t="s" s="2">
        <v>44</v>
      </c>
      <c r="AI14" s="3">
        <v>0</v>
      </c>
      <c r="AJ14" s="3">
        <v>0</v>
      </c>
      <c r="AK14" s="3">
        <v>1.65</v>
      </c>
    </row>
    <row r="15" ht="13.55" customHeight="1">
      <c r="A15" s="3">
        <v>2</v>
      </c>
      <c r="B15" t="s" s="2">
        <v>64</v>
      </c>
      <c r="C15" t="s" s="2">
        <v>65</v>
      </c>
      <c r="D15" t="s" s="2">
        <v>66</v>
      </c>
      <c r="E15" s="3">
        <v>2007</v>
      </c>
      <c r="F15" s="3">
        <v>1</v>
      </c>
      <c r="G15" s="3">
        <v>1984</v>
      </c>
      <c r="H15" s="3">
        <v>2003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t="s" s="2">
        <v>45</v>
      </c>
      <c r="T15" t="s" s="2">
        <v>67</v>
      </c>
      <c r="U15" t="s" s="2">
        <v>67</v>
      </c>
      <c r="V15" s="3">
        <v>3.53</v>
      </c>
      <c r="W15" s="3">
        <v>0.197191</v>
      </c>
      <c r="X15" s="3">
        <v>0.0496427</v>
      </c>
      <c r="Y15" s="3">
        <v>20.14394</v>
      </c>
      <c r="Z15" s="3">
        <v>405.7784</v>
      </c>
      <c r="AA15" s="3">
        <v>1</v>
      </c>
      <c r="AB15" s="3">
        <v>1</v>
      </c>
      <c r="AC15" s="4"/>
      <c r="AD15" s="3">
        <v>0</v>
      </c>
      <c r="AE15" s="3">
        <v>0</v>
      </c>
      <c r="AF15" t="s" s="2">
        <v>50</v>
      </c>
      <c r="AG15" t="s" s="2">
        <v>51</v>
      </c>
      <c r="AH15" t="s" s="2">
        <v>44</v>
      </c>
      <c r="AI15" s="3">
        <v>0</v>
      </c>
      <c r="AJ15" s="3">
        <v>0</v>
      </c>
      <c r="AK15" s="3">
        <v>1.65</v>
      </c>
    </row>
    <row r="16" ht="13.55" customHeight="1">
      <c r="A16" s="3">
        <v>3</v>
      </c>
      <c r="B16" t="s" s="2">
        <v>64</v>
      </c>
      <c r="C16" t="s" s="2">
        <v>65</v>
      </c>
      <c r="D16" t="s" s="2">
        <v>66</v>
      </c>
      <c r="E16" s="3">
        <v>2007</v>
      </c>
      <c r="F16" s="3">
        <v>0</v>
      </c>
      <c r="G16" s="3">
        <v>1984</v>
      </c>
      <c r="H16" s="3">
        <v>2003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t="s" s="2">
        <v>45</v>
      </c>
      <c r="T16" t="s" s="2">
        <v>67</v>
      </c>
      <c r="U16" t="s" s="2">
        <v>67</v>
      </c>
      <c r="V16" s="3">
        <v>1.89</v>
      </c>
      <c r="W16" s="3">
        <v>0.1241992</v>
      </c>
      <c r="X16" s="3">
        <v>0.0657138</v>
      </c>
      <c r="Y16" s="3">
        <v>15.21749</v>
      </c>
      <c r="Z16" s="3">
        <v>231.5721</v>
      </c>
      <c r="AA16" s="3">
        <v>1</v>
      </c>
      <c r="AB16" s="3">
        <v>1</v>
      </c>
      <c r="AC16" s="4"/>
      <c r="AD16" s="3">
        <v>0</v>
      </c>
      <c r="AE16" s="3">
        <v>0</v>
      </c>
      <c r="AF16" t="s" s="2">
        <v>50</v>
      </c>
      <c r="AG16" t="s" s="2">
        <v>51</v>
      </c>
      <c r="AH16" t="s" s="2">
        <v>68</v>
      </c>
      <c r="AI16" s="3">
        <v>0</v>
      </c>
      <c r="AJ16" s="3">
        <v>0</v>
      </c>
      <c r="AK16" s="3">
        <v>1.65</v>
      </c>
    </row>
    <row r="17" ht="13.55" customHeight="1">
      <c r="A17" s="3">
        <v>3</v>
      </c>
      <c r="B17" t="s" s="2">
        <v>69</v>
      </c>
      <c r="C17" t="s" s="2">
        <v>70</v>
      </c>
      <c r="D17" t="s" s="2">
        <v>71</v>
      </c>
      <c r="E17" s="3">
        <v>2014</v>
      </c>
      <c r="F17" s="3">
        <v>1</v>
      </c>
      <c r="G17" s="3">
        <v>1970</v>
      </c>
      <c r="H17" s="3">
        <v>2007</v>
      </c>
      <c r="I17" s="3">
        <v>0</v>
      </c>
      <c r="J17" s="3">
        <v>1</v>
      </c>
      <c r="K17" s="3">
        <v>0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0</v>
      </c>
      <c r="R17" s="3">
        <v>0</v>
      </c>
      <c r="S17" t="s" s="2">
        <v>40</v>
      </c>
      <c r="T17" t="s" s="2">
        <v>72</v>
      </c>
      <c r="U17" t="s" s="2">
        <v>72</v>
      </c>
      <c r="V17" s="3">
        <v>0.1</v>
      </c>
      <c r="W17" s="3">
        <v>0.0019548</v>
      </c>
      <c r="X17" s="3">
        <v>0.0191354</v>
      </c>
      <c r="Y17" s="3">
        <v>52.25907</v>
      </c>
      <c r="Z17" s="3">
        <v>2731.01</v>
      </c>
      <c r="AA17" s="3">
        <v>0</v>
      </c>
      <c r="AB17" s="3">
        <v>1</v>
      </c>
      <c r="AC17" s="3">
        <v>1</v>
      </c>
      <c r="AD17" s="3">
        <v>0</v>
      </c>
      <c r="AE17" s="3">
        <v>0</v>
      </c>
      <c r="AF17" t="s" s="2">
        <v>42</v>
      </c>
      <c r="AG17" t="s" s="2">
        <v>43</v>
      </c>
      <c r="AH17" t="s" s="2">
        <v>44</v>
      </c>
      <c r="AI17" s="3">
        <v>0</v>
      </c>
      <c r="AJ17" s="3">
        <v>0</v>
      </c>
      <c r="AK17" s="3">
        <v>1.065</v>
      </c>
    </row>
    <row r="18" ht="13.55" customHeight="1">
      <c r="A18" s="3">
        <v>7</v>
      </c>
      <c r="B18" t="s" s="2">
        <v>73</v>
      </c>
      <c r="C18" t="s" s="2">
        <v>74</v>
      </c>
      <c r="D18" t="s" s="2">
        <v>71</v>
      </c>
      <c r="E18" s="3">
        <v>2008</v>
      </c>
      <c r="F18" s="3">
        <v>0</v>
      </c>
      <c r="G18" s="3">
        <v>1985</v>
      </c>
      <c r="H18" s="3">
        <v>2002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t="s" s="2">
        <v>40</v>
      </c>
      <c r="T18" t="s" s="2">
        <v>75</v>
      </c>
      <c r="U18" t="s" s="2">
        <v>75</v>
      </c>
      <c r="V18" s="3">
        <v>-0.8429752</v>
      </c>
      <c r="W18" s="3">
        <v>-0.0281664</v>
      </c>
      <c r="X18" s="3">
        <v>0.0334131</v>
      </c>
      <c r="Y18" s="3">
        <v>29.92842</v>
      </c>
      <c r="Z18" s="3">
        <v>895.7105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t="s" s="2">
        <v>42</v>
      </c>
      <c r="AG18" t="s" s="2">
        <v>51</v>
      </c>
      <c r="AH18" t="s" s="2">
        <v>44</v>
      </c>
      <c r="AI18" s="3">
        <v>1</v>
      </c>
      <c r="AJ18" s="3">
        <v>0</v>
      </c>
      <c r="AK18" s="3">
        <v>1.065</v>
      </c>
    </row>
    <row r="19" ht="13.55" customHeight="1">
      <c r="A19" s="3">
        <v>6</v>
      </c>
      <c r="B19" t="s" s="2">
        <v>76</v>
      </c>
      <c r="C19" t="s" s="2">
        <v>77</v>
      </c>
      <c r="D19" t="s" s="2">
        <v>71</v>
      </c>
      <c r="E19" s="3">
        <v>2015</v>
      </c>
      <c r="F19" s="3">
        <v>1</v>
      </c>
      <c r="G19" s="3">
        <v>1987</v>
      </c>
      <c r="H19" s="3">
        <v>2006</v>
      </c>
      <c r="I19" s="3">
        <v>1</v>
      </c>
      <c r="J19" s="3">
        <v>0</v>
      </c>
      <c r="K19" s="3">
        <v>1</v>
      </c>
      <c r="L19" s="3">
        <v>1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t="s" s="2">
        <v>40</v>
      </c>
      <c r="T19" t="s" s="2">
        <v>78</v>
      </c>
      <c r="U19" t="s" s="2">
        <v>78</v>
      </c>
      <c r="V19" s="3">
        <v>3.204545</v>
      </c>
      <c r="W19" s="3">
        <v>0.07402019999999999</v>
      </c>
      <c r="X19" s="3">
        <v>0.022423</v>
      </c>
      <c r="Y19" s="3">
        <v>44.59705</v>
      </c>
      <c r="Z19" s="3">
        <v>1988.897</v>
      </c>
      <c r="AA19" s="3">
        <v>1</v>
      </c>
      <c r="AB19" s="3">
        <v>1</v>
      </c>
      <c r="AC19" s="3">
        <v>0</v>
      </c>
      <c r="AD19" s="3">
        <v>0</v>
      </c>
      <c r="AE19" s="3">
        <v>0</v>
      </c>
      <c r="AF19" t="s" s="2">
        <v>42</v>
      </c>
      <c r="AG19" t="s" s="2">
        <v>43</v>
      </c>
      <c r="AH19" t="s" s="2">
        <v>44</v>
      </c>
      <c r="AI19" s="3">
        <v>0</v>
      </c>
      <c r="AJ19" s="3">
        <v>0</v>
      </c>
      <c r="AK19" s="3">
        <v>1.065</v>
      </c>
    </row>
    <row r="20" ht="13.55" customHeight="1">
      <c r="A20" s="3">
        <v>3</v>
      </c>
      <c r="B20" t="s" s="2">
        <v>73</v>
      </c>
      <c r="C20" t="s" s="2">
        <v>74</v>
      </c>
      <c r="D20" t="s" s="2">
        <v>71</v>
      </c>
      <c r="E20" s="3">
        <v>2008</v>
      </c>
      <c r="F20" s="3">
        <v>1</v>
      </c>
      <c r="G20" s="3">
        <v>1985</v>
      </c>
      <c r="H20" s="3">
        <v>2002</v>
      </c>
      <c r="I20" s="3">
        <v>1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t="s" s="2">
        <v>40</v>
      </c>
      <c r="T20" t="s" s="2">
        <v>75</v>
      </c>
      <c r="U20" t="s" s="2">
        <v>75</v>
      </c>
      <c r="V20" s="3">
        <v>2.512</v>
      </c>
      <c r="W20" s="3">
        <v>0.0920134</v>
      </c>
      <c r="X20" s="3">
        <v>0.0347734</v>
      </c>
      <c r="Y20" s="3">
        <v>28.75764</v>
      </c>
      <c r="Z20" s="3">
        <v>827.0018</v>
      </c>
      <c r="AA20" s="3">
        <v>0</v>
      </c>
      <c r="AB20" s="3">
        <v>1</v>
      </c>
      <c r="AC20" s="3">
        <v>1</v>
      </c>
      <c r="AD20" s="3">
        <v>0</v>
      </c>
      <c r="AE20" s="3">
        <v>0</v>
      </c>
      <c r="AF20" t="s" s="2">
        <v>42</v>
      </c>
      <c r="AG20" t="s" s="2">
        <v>51</v>
      </c>
      <c r="AH20" t="s" s="2">
        <v>44</v>
      </c>
      <c r="AI20" s="3">
        <v>1</v>
      </c>
      <c r="AJ20" s="3">
        <v>0</v>
      </c>
      <c r="AK20" s="3">
        <v>1.065</v>
      </c>
    </row>
    <row r="21" ht="13.55" customHeight="1">
      <c r="A21" s="3">
        <v>5</v>
      </c>
      <c r="B21" t="s" s="2">
        <v>73</v>
      </c>
      <c r="C21" t="s" s="2">
        <v>74</v>
      </c>
      <c r="D21" t="s" s="2">
        <v>71</v>
      </c>
      <c r="E21" s="3">
        <v>2008</v>
      </c>
      <c r="F21" s="3">
        <v>0</v>
      </c>
      <c r="G21" s="3">
        <v>1985</v>
      </c>
      <c r="H21" s="3">
        <v>2002</v>
      </c>
      <c r="I21" s="3">
        <v>1</v>
      </c>
      <c r="J21" s="3">
        <v>1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t="s" s="2">
        <v>40</v>
      </c>
      <c r="T21" t="s" s="2">
        <v>75</v>
      </c>
      <c r="U21" t="s" s="2">
        <v>75</v>
      </c>
      <c r="V21" s="3">
        <v>-0.3888889</v>
      </c>
      <c r="W21" s="3">
        <v>-0.012998</v>
      </c>
      <c r="X21" s="3">
        <v>0.0334235</v>
      </c>
      <c r="Y21" s="3">
        <v>29.91908</v>
      </c>
      <c r="Z21" s="3">
        <v>895.1512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t="s" s="2">
        <v>42</v>
      </c>
      <c r="AG21" t="s" s="2">
        <v>51</v>
      </c>
      <c r="AH21" t="s" s="2">
        <v>44</v>
      </c>
      <c r="AI21" s="3">
        <v>0</v>
      </c>
      <c r="AJ21" s="3">
        <v>0</v>
      </c>
      <c r="AK21" s="3">
        <v>1.065</v>
      </c>
    </row>
    <row r="22" ht="13.55" customHeight="1">
      <c r="A22" s="3">
        <v>2</v>
      </c>
      <c r="B22" t="s" s="2">
        <v>73</v>
      </c>
      <c r="C22" t="s" s="2">
        <v>74</v>
      </c>
      <c r="D22" t="s" s="2">
        <v>71</v>
      </c>
      <c r="E22" s="3">
        <v>2008</v>
      </c>
      <c r="F22" s="3">
        <v>0</v>
      </c>
      <c r="G22" s="3">
        <v>1985</v>
      </c>
      <c r="H22" s="3">
        <v>2002</v>
      </c>
      <c r="I22" s="3">
        <v>1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t="s" s="2">
        <v>40</v>
      </c>
      <c r="T22" t="s" s="2">
        <v>75</v>
      </c>
      <c r="U22" t="s" s="2">
        <v>75</v>
      </c>
      <c r="V22" s="3">
        <v>3.097015</v>
      </c>
      <c r="W22" s="3">
        <v>0.1029715</v>
      </c>
      <c r="X22" s="3">
        <v>0.0332486</v>
      </c>
      <c r="Y22" s="3">
        <v>30.07643</v>
      </c>
      <c r="Z22" s="3">
        <v>904.5915</v>
      </c>
      <c r="AA22" s="3">
        <v>0</v>
      </c>
      <c r="AB22" s="3">
        <v>1</v>
      </c>
      <c r="AC22" s="3">
        <v>1</v>
      </c>
      <c r="AD22" s="3">
        <v>0</v>
      </c>
      <c r="AE22" s="3">
        <v>0</v>
      </c>
      <c r="AF22" t="s" s="2">
        <v>42</v>
      </c>
      <c r="AG22" t="s" s="2">
        <v>51</v>
      </c>
      <c r="AH22" t="s" s="2">
        <v>44</v>
      </c>
      <c r="AI22" s="3">
        <v>0</v>
      </c>
      <c r="AJ22" s="3">
        <v>0</v>
      </c>
      <c r="AK22" s="3">
        <v>1.065</v>
      </c>
    </row>
    <row r="23" ht="13.55" customHeight="1">
      <c r="A23" s="3">
        <v>1</v>
      </c>
      <c r="B23" t="s" s="2">
        <v>76</v>
      </c>
      <c r="C23" t="s" s="2">
        <v>77</v>
      </c>
      <c r="D23" t="s" s="2">
        <v>71</v>
      </c>
      <c r="E23" s="3">
        <v>2015</v>
      </c>
      <c r="F23" s="3">
        <v>1</v>
      </c>
      <c r="G23" s="3">
        <v>1987</v>
      </c>
      <c r="H23" s="3">
        <v>2006</v>
      </c>
      <c r="I23" s="3">
        <v>1</v>
      </c>
      <c r="J23" s="3">
        <v>0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t="s" s="2">
        <v>40</v>
      </c>
      <c r="T23" t="s" s="2">
        <v>78</v>
      </c>
      <c r="U23" t="s" s="2">
        <v>78</v>
      </c>
      <c r="V23" s="3">
        <v>4</v>
      </c>
      <c r="W23" s="3">
        <v>0.0922041</v>
      </c>
      <c r="X23" s="3">
        <v>0.0223776</v>
      </c>
      <c r="Y23" s="3">
        <v>44.68755</v>
      </c>
      <c r="Z23" s="3">
        <v>1996.977</v>
      </c>
      <c r="AA23" s="3">
        <v>1</v>
      </c>
      <c r="AB23" s="3">
        <v>1</v>
      </c>
      <c r="AC23" s="3">
        <v>0</v>
      </c>
      <c r="AD23" s="3">
        <v>0</v>
      </c>
      <c r="AE23" s="3">
        <v>0</v>
      </c>
      <c r="AF23" t="s" s="2">
        <v>42</v>
      </c>
      <c r="AG23" t="s" s="2">
        <v>43</v>
      </c>
      <c r="AH23" t="s" s="2">
        <v>44</v>
      </c>
      <c r="AI23" s="3">
        <v>0</v>
      </c>
      <c r="AJ23" s="3">
        <v>0</v>
      </c>
      <c r="AK23" s="3">
        <v>1.065</v>
      </c>
    </row>
    <row r="24" ht="13.55" customHeight="1">
      <c r="A24" s="3">
        <v>3</v>
      </c>
      <c r="B24" t="s" s="2">
        <v>76</v>
      </c>
      <c r="C24" t="s" s="2">
        <v>77</v>
      </c>
      <c r="D24" t="s" s="2">
        <v>71</v>
      </c>
      <c r="E24" s="3">
        <v>2015</v>
      </c>
      <c r="F24" s="3">
        <v>1</v>
      </c>
      <c r="G24" s="3">
        <v>1987</v>
      </c>
      <c r="H24" s="3">
        <v>2006</v>
      </c>
      <c r="I24" s="3">
        <v>1</v>
      </c>
      <c r="J24" s="3">
        <v>0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t="s" s="2">
        <v>40</v>
      </c>
      <c r="T24" t="s" s="2">
        <v>78</v>
      </c>
      <c r="U24" t="s" s="2">
        <v>78</v>
      </c>
      <c r="V24" s="3">
        <v>4.057971</v>
      </c>
      <c r="W24" s="3">
        <v>0.0935785</v>
      </c>
      <c r="X24" s="3">
        <v>0.022386</v>
      </c>
      <c r="Y24" s="3">
        <v>44.67073</v>
      </c>
      <c r="Z24" s="3">
        <v>1995.474</v>
      </c>
      <c r="AA24" s="3">
        <v>1</v>
      </c>
      <c r="AB24" s="3">
        <v>1</v>
      </c>
      <c r="AC24" s="3">
        <v>0</v>
      </c>
      <c r="AD24" s="3">
        <v>0</v>
      </c>
      <c r="AE24" s="3">
        <v>0</v>
      </c>
      <c r="AF24" t="s" s="2">
        <v>42</v>
      </c>
      <c r="AG24" t="s" s="2">
        <v>43</v>
      </c>
      <c r="AH24" t="s" s="2">
        <v>44</v>
      </c>
      <c r="AI24" s="3">
        <v>0</v>
      </c>
      <c r="AJ24" s="3">
        <v>0</v>
      </c>
      <c r="AK24" s="3">
        <v>1.065</v>
      </c>
    </row>
    <row r="25" ht="13.55" customHeight="1">
      <c r="A25" s="3">
        <v>8</v>
      </c>
      <c r="B25" t="s" s="2">
        <v>76</v>
      </c>
      <c r="C25" t="s" s="2">
        <v>77</v>
      </c>
      <c r="D25" t="s" s="2">
        <v>71</v>
      </c>
      <c r="E25" s="3">
        <v>2015</v>
      </c>
      <c r="F25" s="3">
        <v>1</v>
      </c>
      <c r="G25" s="3">
        <v>1987</v>
      </c>
      <c r="H25" s="3">
        <v>2006</v>
      </c>
      <c r="I25" s="3">
        <v>1</v>
      </c>
      <c r="J25" s="3">
        <v>0</v>
      </c>
      <c r="K25" s="3">
        <v>1</v>
      </c>
      <c r="L25" s="3">
        <v>1</v>
      </c>
      <c r="M25" s="3">
        <v>1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t="s" s="2">
        <v>40</v>
      </c>
      <c r="T25" t="s" s="2">
        <v>78</v>
      </c>
      <c r="U25" t="s" s="2">
        <v>78</v>
      </c>
      <c r="V25" s="3">
        <v>3.513158</v>
      </c>
      <c r="W25" s="3">
        <v>0.0869013</v>
      </c>
      <c r="X25" s="3">
        <v>0.02391</v>
      </c>
      <c r="Y25" s="3">
        <v>41.82355</v>
      </c>
      <c r="Z25" s="3">
        <v>1749.21</v>
      </c>
      <c r="AA25" s="3">
        <v>1</v>
      </c>
      <c r="AB25" s="3">
        <v>1</v>
      </c>
      <c r="AC25" s="3">
        <v>0</v>
      </c>
      <c r="AD25" s="3">
        <v>0</v>
      </c>
      <c r="AE25" s="3">
        <v>0</v>
      </c>
      <c r="AF25" t="s" s="2">
        <v>42</v>
      </c>
      <c r="AG25" t="s" s="2">
        <v>43</v>
      </c>
      <c r="AH25" t="s" s="2">
        <v>44</v>
      </c>
      <c r="AI25" s="3">
        <v>0</v>
      </c>
      <c r="AJ25" s="3">
        <v>0</v>
      </c>
      <c r="AK25" s="3">
        <v>1.065</v>
      </c>
    </row>
    <row r="26" ht="13.55" customHeight="1">
      <c r="A26" s="3">
        <v>1</v>
      </c>
      <c r="B26" t="s" s="2">
        <v>69</v>
      </c>
      <c r="C26" t="s" s="2">
        <v>70</v>
      </c>
      <c r="D26" t="s" s="2">
        <v>71</v>
      </c>
      <c r="E26" s="3">
        <v>2014</v>
      </c>
      <c r="F26" s="3">
        <v>1</v>
      </c>
      <c r="G26" s="3">
        <v>1970</v>
      </c>
      <c r="H26" s="3">
        <v>2007</v>
      </c>
      <c r="I26" s="3">
        <v>0</v>
      </c>
      <c r="J26" s="3">
        <v>1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t="s" s="2">
        <v>40</v>
      </c>
      <c r="T26" t="s" s="2">
        <v>72</v>
      </c>
      <c r="U26" t="s" s="2">
        <v>72</v>
      </c>
      <c r="V26" s="3">
        <v>0.75</v>
      </c>
      <c r="W26" s="3">
        <v>0.0146481</v>
      </c>
      <c r="X26" s="3">
        <v>0.0191194</v>
      </c>
      <c r="Y26" s="3">
        <v>52.30284</v>
      </c>
      <c r="Z26" s="3">
        <v>2735.587</v>
      </c>
      <c r="AA26" s="3">
        <v>0</v>
      </c>
      <c r="AB26" s="3">
        <v>1</v>
      </c>
      <c r="AC26" s="3">
        <v>1</v>
      </c>
      <c r="AD26" s="3">
        <v>0</v>
      </c>
      <c r="AE26" s="3">
        <v>0</v>
      </c>
      <c r="AF26" t="s" s="2">
        <v>42</v>
      </c>
      <c r="AG26" t="s" s="2">
        <v>43</v>
      </c>
      <c r="AH26" t="s" s="2">
        <v>44</v>
      </c>
      <c r="AI26" s="3">
        <v>0</v>
      </c>
      <c r="AJ26" s="3">
        <v>0</v>
      </c>
      <c r="AK26" s="3">
        <v>1.065</v>
      </c>
    </row>
    <row r="27" ht="13.55" customHeight="1">
      <c r="A27" s="3">
        <v>9</v>
      </c>
      <c r="B27" t="s" s="2">
        <v>73</v>
      </c>
      <c r="C27" t="s" s="2">
        <v>74</v>
      </c>
      <c r="D27" t="s" s="2">
        <v>71</v>
      </c>
      <c r="E27" s="3">
        <v>2008</v>
      </c>
      <c r="F27" s="3">
        <v>1</v>
      </c>
      <c r="G27" s="3">
        <v>1985</v>
      </c>
      <c r="H27" s="3">
        <v>2002</v>
      </c>
      <c r="I27" s="3">
        <v>1</v>
      </c>
      <c r="J27" s="3">
        <v>1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t="s" s="2">
        <v>40</v>
      </c>
      <c r="T27" t="s" s="2">
        <v>75</v>
      </c>
      <c r="U27" t="s" s="2">
        <v>75</v>
      </c>
      <c r="V27" s="3">
        <v>0.8393782</v>
      </c>
      <c r="W27" s="3">
        <v>0.0348321</v>
      </c>
      <c r="X27" s="3">
        <v>0.0388719</v>
      </c>
      <c r="Y27" s="3">
        <v>25.72553</v>
      </c>
      <c r="Z27" s="3">
        <v>661.803</v>
      </c>
      <c r="AA27" s="3">
        <v>1</v>
      </c>
      <c r="AB27" s="3">
        <v>1</v>
      </c>
      <c r="AC27" s="3">
        <v>0</v>
      </c>
      <c r="AD27" s="3">
        <v>0</v>
      </c>
      <c r="AE27" s="3">
        <v>0</v>
      </c>
      <c r="AF27" t="s" s="2">
        <v>42</v>
      </c>
      <c r="AG27" t="s" s="2">
        <v>51</v>
      </c>
      <c r="AH27" t="s" s="2">
        <v>44</v>
      </c>
      <c r="AI27" s="3">
        <v>1</v>
      </c>
      <c r="AJ27" s="3">
        <v>0</v>
      </c>
      <c r="AK27" s="3">
        <v>1.065</v>
      </c>
    </row>
    <row r="28" ht="13.55" customHeight="1">
      <c r="A28" s="3">
        <v>6</v>
      </c>
      <c r="B28" t="s" s="2">
        <v>73</v>
      </c>
      <c r="C28" t="s" s="2">
        <v>74</v>
      </c>
      <c r="D28" t="s" s="2">
        <v>71</v>
      </c>
      <c r="E28" s="3">
        <v>2008</v>
      </c>
      <c r="F28" s="3">
        <v>1</v>
      </c>
      <c r="G28" s="3">
        <v>1985</v>
      </c>
      <c r="H28" s="3">
        <v>2002</v>
      </c>
      <c r="I28" s="3">
        <v>1</v>
      </c>
      <c r="J28" s="3">
        <v>1</v>
      </c>
      <c r="K28" s="3">
        <v>1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t="s" s="2">
        <v>40</v>
      </c>
      <c r="T28" t="s" s="2">
        <v>75</v>
      </c>
      <c r="U28" t="s" s="2">
        <v>75</v>
      </c>
      <c r="V28" s="3">
        <v>-0.5357143</v>
      </c>
      <c r="W28" s="3">
        <v>-0.0197027</v>
      </c>
      <c r="X28" s="3">
        <v>0.0349147</v>
      </c>
      <c r="Y28" s="3">
        <v>28.6412</v>
      </c>
      <c r="Z28" s="3">
        <v>820.3185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t="s" s="2">
        <v>42</v>
      </c>
      <c r="AG28" t="s" s="2">
        <v>51</v>
      </c>
      <c r="AH28" t="s" s="2">
        <v>44</v>
      </c>
      <c r="AI28" s="3">
        <v>1</v>
      </c>
      <c r="AJ28" s="3">
        <v>0</v>
      </c>
      <c r="AK28" s="3">
        <v>1.065</v>
      </c>
    </row>
    <row r="29" ht="13.55" customHeight="1">
      <c r="A29" s="3">
        <v>2</v>
      </c>
      <c r="B29" t="s" s="2">
        <v>76</v>
      </c>
      <c r="C29" t="s" s="2">
        <v>77</v>
      </c>
      <c r="D29" t="s" s="2">
        <v>71</v>
      </c>
      <c r="E29" s="3">
        <v>2015</v>
      </c>
      <c r="F29" s="3">
        <v>1</v>
      </c>
      <c r="G29" s="3">
        <v>1987</v>
      </c>
      <c r="H29" s="3">
        <v>2006</v>
      </c>
      <c r="I29" s="3">
        <v>1</v>
      </c>
      <c r="J29" s="3">
        <v>0</v>
      </c>
      <c r="K29" s="3">
        <v>1</v>
      </c>
      <c r="L29" s="3">
        <v>1</v>
      </c>
      <c r="M29" s="3">
        <v>1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t="s" s="2">
        <v>40</v>
      </c>
      <c r="T29" t="s" s="2">
        <v>78</v>
      </c>
      <c r="U29" t="s" s="2">
        <v>78</v>
      </c>
      <c r="V29" s="3">
        <v>3.985507</v>
      </c>
      <c r="W29" s="3">
        <v>0.0918973</v>
      </c>
      <c r="X29" s="3">
        <v>0.0223839</v>
      </c>
      <c r="Y29" s="3">
        <v>44.675</v>
      </c>
      <c r="Z29" s="3">
        <v>1995.855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t="s" s="2">
        <v>42</v>
      </c>
      <c r="AG29" t="s" s="2">
        <v>43</v>
      </c>
      <c r="AH29" t="s" s="2">
        <v>44</v>
      </c>
      <c r="AI29" s="3">
        <v>0</v>
      </c>
      <c r="AJ29" s="3">
        <v>0</v>
      </c>
      <c r="AK29" s="3">
        <v>1.065</v>
      </c>
    </row>
    <row r="30" ht="13.55" customHeight="1">
      <c r="A30" s="3">
        <v>7</v>
      </c>
      <c r="B30" t="s" s="2">
        <v>76</v>
      </c>
      <c r="C30" t="s" s="2">
        <v>77</v>
      </c>
      <c r="D30" t="s" s="2">
        <v>71</v>
      </c>
      <c r="E30" s="3">
        <v>2015</v>
      </c>
      <c r="F30" s="3">
        <v>1</v>
      </c>
      <c r="G30" s="3">
        <v>1987</v>
      </c>
      <c r="H30" s="3">
        <v>2006</v>
      </c>
      <c r="I30" s="3">
        <v>1</v>
      </c>
      <c r="J30" s="3">
        <v>0</v>
      </c>
      <c r="K30" s="3">
        <v>1</v>
      </c>
      <c r="L30" s="3">
        <v>1</v>
      </c>
      <c r="M30" s="3">
        <v>1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t="s" s="2">
        <v>40</v>
      </c>
      <c r="T30" t="s" s="2">
        <v>78</v>
      </c>
      <c r="U30" t="s" s="2">
        <v>78</v>
      </c>
      <c r="V30" s="3">
        <v>3.539474</v>
      </c>
      <c r="W30" s="3">
        <v>0.08754729999999999</v>
      </c>
      <c r="X30" s="3">
        <v>0.0239086</v>
      </c>
      <c r="Y30" s="3">
        <v>41.82593</v>
      </c>
      <c r="Z30" s="3">
        <v>1749.409</v>
      </c>
      <c r="AA30" s="3">
        <v>1</v>
      </c>
      <c r="AB30" s="3">
        <v>1</v>
      </c>
      <c r="AC30" s="3">
        <v>0</v>
      </c>
      <c r="AD30" s="3">
        <v>0</v>
      </c>
      <c r="AE30" s="3">
        <v>0</v>
      </c>
      <c r="AF30" t="s" s="2">
        <v>42</v>
      </c>
      <c r="AG30" t="s" s="2">
        <v>43</v>
      </c>
      <c r="AH30" t="s" s="2">
        <v>44</v>
      </c>
      <c r="AI30" s="3">
        <v>0</v>
      </c>
      <c r="AJ30" s="3">
        <v>0</v>
      </c>
      <c r="AK30" s="3">
        <v>1.065</v>
      </c>
    </row>
    <row r="31" ht="13.55" customHeight="1">
      <c r="A31" s="3">
        <v>4</v>
      </c>
      <c r="B31" t="s" s="2">
        <v>73</v>
      </c>
      <c r="C31" t="s" s="2">
        <v>74</v>
      </c>
      <c r="D31" t="s" s="2">
        <v>71</v>
      </c>
      <c r="E31" s="3">
        <v>2008</v>
      </c>
      <c r="F31" s="3">
        <v>0</v>
      </c>
      <c r="G31" s="3">
        <v>1985</v>
      </c>
      <c r="H31" s="3">
        <v>2002</v>
      </c>
      <c r="I31" s="3">
        <v>1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t="s" s="2">
        <v>40</v>
      </c>
      <c r="T31" t="s" s="2">
        <v>75</v>
      </c>
      <c r="U31" t="s" s="2">
        <v>75</v>
      </c>
      <c r="V31" s="3">
        <v>2.633094</v>
      </c>
      <c r="W31" s="3">
        <v>0.0876757</v>
      </c>
      <c r="X31" s="3">
        <v>0.0332976</v>
      </c>
      <c r="Y31" s="3">
        <v>30.0322</v>
      </c>
      <c r="Z31" s="3">
        <v>901.9332000000001</v>
      </c>
      <c r="AA31" s="3">
        <v>0</v>
      </c>
      <c r="AB31" s="3">
        <v>1</v>
      </c>
      <c r="AC31" s="3">
        <v>1</v>
      </c>
      <c r="AD31" s="3">
        <v>0</v>
      </c>
      <c r="AE31" s="3">
        <v>0</v>
      </c>
      <c r="AF31" t="s" s="2">
        <v>42</v>
      </c>
      <c r="AG31" t="s" s="2">
        <v>51</v>
      </c>
      <c r="AH31" t="s" s="2">
        <v>44</v>
      </c>
      <c r="AI31" s="3">
        <v>1</v>
      </c>
      <c r="AJ31" s="3">
        <v>0</v>
      </c>
      <c r="AK31" s="3">
        <v>1.065</v>
      </c>
    </row>
    <row r="32" ht="13.55" customHeight="1">
      <c r="A32" s="3">
        <v>1</v>
      </c>
      <c r="B32" t="s" s="2">
        <v>73</v>
      </c>
      <c r="C32" t="s" s="2">
        <v>74</v>
      </c>
      <c r="D32" t="s" s="2">
        <v>71</v>
      </c>
      <c r="E32" s="3">
        <v>2008</v>
      </c>
      <c r="F32" s="3">
        <v>0</v>
      </c>
      <c r="G32" s="3">
        <v>1985</v>
      </c>
      <c r="H32" s="3">
        <v>2002</v>
      </c>
      <c r="I32" s="3">
        <v>1</v>
      </c>
      <c r="J32" s="3">
        <v>1</v>
      </c>
      <c r="K32" s="3">
        <v>1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t="s" s="2">
        <v>40</v>
      </c>
      <c r="T32" t="s" s="2">
        <v>75</v>
      </c>
      <c r="U32" t="s" s="2">
        <v>75</v>
      </c>
      <c r="V32" s="3">
        <v>1.645533</v>
      </c>
      <c r="W32" s="3">
        <v>0.0507651</v>
      </c>
      <c r="X32" s="3">
        <v>0.0308503</v>
      </c>
      <c r="Y32" s="3">
        <v>32.41462</v>
      </c>
      <c r="Z32" s="3">
        <v>1050.708</v>
      </c>
      <c r="AA32" s="3">
        <v>0</v>
      </c>
      <c r="AB32" s="3">
        <v>1</v>
      </c>
      <c r="AC32" s="3">
        <v>1</v>
      </c>
      <c r="AD32" s="3">
        <v>0</v>
      </c>
      <c r="AE32" s="3">
        <v>0</v>
      </c>
      <c r="AF32" t="s" s="2">
        <v>42</v>
      </c>
      <c r="AG32" t="s" s="2">
        <v>51</v>
      </c>
      <c r="AH32" t="s" s="2">
        <v>44</v>
      </c>
      <c r="AI32" s="3">
        <v>0</v>
      </c>
      <c r="AJ32" s="3">
        <v>1</v>
      </c>
      <c r="AK32" s="3">
        <v>1.065</v>
      </c>
    </row>
    <row r="33" ht="13.55" customHeight="1">
      <c r="A33" s="3">
        <v>10</v>
      </c>
      <c r="B33" t="s" s="2">
        <v>76</v>
      </c>
      <c r="C33" t="s" s="2">
        <v>77</v>
      </c>
      <c r="D33" t="s" s="2">
        <v>71</v>
      </c>
      <c r="E33" s="3">
        <v>2015</v>
      </c>
      <c r="F33" s="3">
        <v>1</v>
      </c>
      <c r="G33" s="3">
        <v>1987</v>
      </c>
      <c r="H33" s="3">
        <v>2006</v>
      </c>
      <c r="I33" s="3">
        <v>1</v>
      </c>
      <c r="J33" s="3">
        <v>0</v>
      </c>
      <c r="K33" s="3">
        <v>1</v>
      </c>
      <c r="L33" s="3">
        <v>1</v>
      </c>
      <c r="M33" s="3">
        <v>1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t="s" s="2">
        <v>40</v>
      </c>
      <c r="T33" t="s" s="2">
        <v>78</v>
      </c>
      <c r="U33" t="s" s="2">
        <v>78</v>
      </c>
      <c r="V33" s="3">
        <v>0.6397985</v>
      </c>
      <c r="W33" s="3">
        <v>0.0464882</v>
      </c>
      <c r="X33" s="3">
        <v>0.0605684</v>
      </c>
      <c r="Y33" s="3">
        <v>16.51027</v>
      </c>
      <c r="Z33" s="3">
        <v>272.5891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t="s" s="2">
        <v>42</v>
      </c>
      <c r="AG33" t="s" s="2">
        <v>43</v>
      </c>
      <c r="AH33" t="s" s="2">
        <v>44</v>
      </c>
      <c r="AI33" s="3">
        <v>0</v>
      </c>
      <c r="AJ33" s="3">
        <v>0</v>
      </c>
      <c r="AK33" s="3">
        <v>1.065</v>
      </c>
    </row>
    <row r="34" ht="13.55" customHeight="1">
      <c r="A34" s="3">
        <v>1</v>
      </c>
      <c r="B34" t="s" s="2">
        <v>73</v>
      </c>
      <c r="C34" t="s" s="2">
        <v>74</v>
      </c>
      <c r="D34" t="s" s="2">
        <v>71</v>
      </c>
      <c r="E34" s="3">
        <v>2008</v>
      </c>
      <c r="F34" s="3">
        <v>0</v>
      </c>
      <c r="G34" s="3">
        <v>1985</v>
      </c>
      <c r="H34" s="3">
        <v>2002</v>
      </c>
      <c r="I34" s="3">
        <v>1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t="s" s="2">
        <v>40</v>
      </c>
      <c r="T34" t="s" s="2">
        <v>75</v>
      </c>
      <c r="U34" t="s" s="2">
        <v>75</v>
      </c>
      <c r="V34" s="3">
        <v>2.771605</v>
      </c>
      <c r="W34" s="3">
        <v>0.08530310000000001</v>
      </c>
      <c r="X34" s="3">
        <v>0.0307775</v>
      </c>
      <c r="Y34" s="3">
        <v>32.49126</v>
      </c>
      <c r="Z34" s="3">
        <v>1055.682</v>
      </c>
      <c r="AA34" s="3">
        <v>0</v>
      </c>
      <c r="AB34" s="3">
        <v>1</v>
      </c>
      <c r="AC34" s="3">
        <v>1</v>
      </c>
      <c r="AD34" s="3">
        <v>0</v>
      </c>
      <c r="AE34" s="3">
        <v>0</v>
      </c>
      <c r="AF34" t="s" s="2">
        <v>42</v>
      </c>
      <c r="AG34" t="s" s="2">
        <v>51</v>
      </c>
      <c r="AH34" t="s" s="2">
        <v>44</v>
      </c>
      <c r="AI34" s="3">
        <v>0</v>
      </c>
      <c r="AJ34" s="3">
        <v>1</v>
      </c>
      <c r="AK34" s="3">
        <v>1.065</v>
      </c>
    </row>
    <row r="35" ht="13.55" customHeight="1">
      <c r="A35" s="3">
        <v>5</v>
      </c>
      <c r="B35" t="s" s="2">
        <v>76</v>
      </c>
      <c r="C35" t="s" s="2">
        <v>77</v>
      </c>
      <c r="D35" t="s" s="2">
        <v>71</v>
      </c>
      <c r="E35" s="3">
        <v>2015</v>
      </c>
      <c r="F35" s="3">
        <v>1</v>
      </c>
      <c r="G35" s="3">
        <v>1987</v>
      </c>
      <c r="H35" s="3">
        <v>2006</v>
      </c>
      <c r="I35" s="3">
        <v>1</v>
      </c>
      <c r="J35" s="3">
        <v>0</v>
      </c>
      <c r="K35" s="3">
        <v>1</v>
      </c>
      <c r="L35" s="3">
        <v>1</v>
      </c>
      <c r="M35" s="3">
        <v>1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t="s" s="2">
        <v>40</v>
      </c>
      <c r="T35" t="s" s="2">
        <v>78</v>
      </c>
      <c r="U35" t="s" s="2">
        <v>78</v>
      </c>
      <c r="V35" s="3">
        <v>4.708333</v>
      </c>
      <c r="W35" s="3">
        <v>0.1091083</v>
      </c>
      <c r="X35" s="3">
        <v>0.0224873</v>
      </c>
      <c r="Y35" s="3">
        <v>44.46956</v>
      </c>
      <c r="Z35" s="3">
        <v>1977.542</v>
      </c>
      <c r="AA35" s="3">
        <v>1</v>
      </c>
      <c r="AB35" s="3">
        <v>1</v>
      </c>
      <c r="AC35" s="3">
        <v>0</v>
      </c>
      <c r="AD35" s="3">
        <v>0</v>
      </c>
      <c r="AE35" s="3">
        <v>0</v>
      </c>
      <c r="AF35" t="s" s="2">
        <v>42</v>
      </c>
      <c r="AG35" t="s" s="2">
        <v>43</v>
      </c>
      <c r="AH35" t="s" s="2">
        <v>44</v>
      </c>
      <c r="AI35" s="3">
        <v>0</v>
      </c>
      <c r="AJ35" s="3">
        <v>0</v>
      </c>
      <c r="AK35" s="3">
        <v>1.065</v>
      </c>
    </row>
    <row r="36" ht="13.55" customHeight="1">
      <c r="A36" s="3">
        <v>4</v>
      </c>
      <c r="B36" t="s" s="2">
        <v>76</v>
      </c>
      <c r="C36" t="s" s="2">
        <v>77</v>
      </c>
      <c r="D36" t="s" s="2">
        <v>71</v>
      </c>
      <c r="E36" s="3">
        <v>2015</v>
      </c>
      <c r="F36" s="3">
        <v>1</v>
      </c>
      <c r="G36" s="3">
        <v>1987</v>
      </c>
      <c r="H36" s="3">
        <v>2006</v>
      </c>
      <c r="I36" s="3">
        <v>1</v>
      </c>
      <c r="J36" s="3">
        <v>0</v>
      </c>
      <c r="K36" s="3">
        <v>1</v>
      </c>
      <c r="L36" s="3">
        <v>1</v>
      </c>
      <c r="M36" s="3">
        <v>1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t="s" s="2">
        <v>40</v>
      </c>
      <c r="T36" t="s" s="2">
        <v>78</v>
      </c>
      <c r="U36" t="s" s="2">
        <v>78</v>
      </c>
      <c r="V36" s="3">
        <v>4.708333</v>
      </c>
      <c r="W36" s="3">
        <v>0.109079</v>
      </c>
      <c r="X36" s="3">
        <v>0.0224816</v>
      </c>
      <c r="Y36" s="3">
        <v>44.48079</v>
      </c>
      <c r="Z36" s="3">
        <v>1978.541</v>
      </c>
      <c r="AA36" s="3">
        <v>1</v>
      </c>
      <c r="AB36" s="3">
        <v>1</v>
      </c>
      <c r="AC36" s="3">
        <v>0</v>
      </c>
      <c r="AD36" s="3">
        <v>0</v>
      </c>
      <c r="AE36" s="3">
        <v>0</v>
      </c>
      <c r="AF36" t="s" s="2">
        <v>42</v>
      </c>
      <c r="AG36" t="s" s="2">
        <v>43</v>
      </c>
      <c r="AH36" t="s" s="2">
        <v>44</v>
      </c>
      <c r="AI36" s="3">
        <v>0</v>
      </c>
      <c r="AJ36" s="3">
        <v>0</v>
      </c>
      <c r="AK36" s="3">
        <v>1.065</v>
      </c>
    </row>
    <row r="37" ht="13.55" customHeight="1">
      <c r="A37" s="3">
        <v>8</v>
      </c>
      <c r="B37" t="s" s="2">
        <v>73</v>
      </c>
      <c r="C37" t="s" s="2">
        <v>74</v>
      </c>
      <c r="D37" t="s" s="2">
        <v>71</v>
      </c>
      <c r="E37" s="3">
        <v>2008</v>
      </c>
      <c r="F37" s="3">
        <v>0</v>
      </c>
      <c r="G37" s="3">
        <v>1985</v>
      </c>
      <c r="H37" s="3">
        <v>2002</v>
      </c>
      <c r="I37" s="3">
        <v>1</v>
      </c>
      <c r="J37" s="3">
        <v>1</v>
      </c>
      <c r="K37" s="3">
        <v>1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t="s" s="2">
        <v>40</v>
      </c>
      <c r="T37" t="s" s="2">
        <v>75</v>
      </c>
      <c r="U37" t="s" s="2">
        <v>75</v>
      </c>
      <c r="V37" s="3">
        <v>2.375</v>
      </c>
      <c r="W37" s="3">
        <v>0.0872101</v>
      </c>
      <c r="X37" s="3">
        <v>0.03672</v>
      </c>
      <c r="Y37" s="3">
        <v>27.23308</v>
      </c>
      <c r="Z37" s="3">
        <v>741.6405999999999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t="s" s="2">
        <v>42</v>
      </c>
      <c r="AG37" t="s" s="2">
        <v>51</v>
      </c>
      <c r="AH37" t="s" s="2">
        <v>44</v>
      </c>
      <c r="AI37" s="3">
        <v>0</v>
      </c>
      <c r="AJ37" s="3">
        <v>0</v>
      </c>
      <c r="AK37" s="3">
        <v>1.065</v>
      </c>
    </row>
    <row r="38" ht="13.55" customHeight="1">
      <c r="A38" s="3">
        <v>2</v>
      </c>
      <c r="B38" t="s" s="2">
        <v>69</v>
      </c>
      <c r="C38" t="s" s="2">
        <v>70</v>
      </c>
      <c r="D38" t="s" s="2">
        <v>71</v>
      </c>
      <c r="E38" s="3">
        <v>2014</v>
      </c>
      <c r="F38" s="3">
        <v>0</v>
      </c>
      <c r="G38" s="3">
        <v>1970</v>
      </c>
      <c r="H38" s="3">
        <v>2007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t="s" s="2">
        <v>40</v>
      </c>
      <c r="T38" t="s" s="2">
        <v>72</v>
      </c>
      <c r="U38" t="s" s="2">
        <v>72</v>
      </c>
      <c r="V38" s="3">
        <v>-0.25</v>
      </c>
      <c r="W38" s="3">
        <v>-0.0107279</v>
      </c>
      <c r="X38" s="3">
        <v>0.0429116</v>
      </c>
      <c r="Y38" s="3">
        <v>23.3037</v>
      </c>
      <c r="Z38" s="3">
        <v>543.0625</v>
      </c>
      <c r="AA38" s="3">
        <v>0</v>
      </c>
      <c r="AB38" s="3">
        <v>1</v>
      </c>
      <c r="AC38" s="3">
        <v>1</v>
      </c>
      <c r="AD38" s="3">
        <v>0</v>
      </c>
      <c r="AE38" s="3">
        <v>0</v>
      </c>
      <c r="AF38" t="s" s="2">
        <v>42</v>
      </c>
      <c r="AG38" t="s" s="2">
        <v>43</v>
      </c>
      <c r="AH38" t="s" s="2">
        <v>44</v>
      </c>
      <c r="AI38" s="3">
        <v>0</v>
      </c>
      <c r="AJ38" s="3">
        <v>0</v>
      </c>
      <c r="AK38" s="3">
        <v>1.065</v>
      </c>
    </row>
    <row r="39" ht="13.55" customHeight="1">
      <c r="A39" s="3">
        <v>9</v>
      </c>
      <c r="B39" t="s" s="2">
        <v>76</v>
      </c>
      <c r="C39" t="s" s="2">
        <v>77</v>
      </c>
      <c r="D39" t="s" s="2">
        <v>71</v>
      </c>
      <c r="E39" s="3">
        <v>2015</v>
      </c>
      <c r="F39" s="3">
        <v>1</v>
      </c>
      <c r="G39" s="3">
        <v>1987</v>
      </c>
      <c r="H39" s="3">
        <v>2006</v>
      </c>
      <c r="I39" s="3">
        <v>1</v>
      </c>
      <c r="J39" s="3">
        <v>0</v>
      </c>
      <c r="K39" s="3">
        <v>1</v>
      </c>
      <c r="L39" s="3">
        <v>1</v>
      </c>
      <c r="M39" s="3">
        <v>1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t="s" s="2">
        <v>40</v>
      </c>
      <c r="T39" t="s" s="2">
        <v>78</v>
      </c>
      <c r="U39" t="s" s="2">
        <v>78</v>
      </c>
      <c r="V39" s="3">
        <v>3.493506</v>
      </c>
      <c r="W39" s="3">
        <v>0.0864188</v>
      </c>
      <c r="X39" s="3">
        <v>0.023911</v>
      </c>
      <c r="Y39" s="3">
        <v>41.82179</v>
      </c>
      <c r="Z39" s="3">
        <v>1749.062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t="s" s="2">
        <v>42</v>
      </c>
      <c r="AG39" t="s" s="2">
        <v>43</v>
      </c>
      <c r="AH39" t="s" s="2">
        <v>44</v>
      </c>
      <c r="AI39" s="3">
        <v>0</v>
      </c>
      <c r="AJ39" s="3">
        <v>0</v>
      </c>
      <c r="AK39" s="3">
        <v>1.065</v>
      </c>
    </row>
    <row r="40" ht="13.55" customHeight="1">
      <c r="A40" s="3">
        <v>10</v>
      </c>
      <c r="B40" t="s" s="2">
        <v>73</v>
      </c>
      <c r="C40" t="s" s="2">
        <v>74</v>
      </c>
      <c r="D40" t="s" s="2">
        <v>71</v>
      </c>
      <c r="E40" s="3">
        <v>2008</v>
      </c>
      <c r="F40" s="3">
        <v>0</v>
      </c>
      <c r="G40" s="3">
        <v>1985</v>
      </c>
      <c r="H40" s="3">
        <v>2002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t="s" s="2">
        <v>40</v>
      </c>
      <c r="T40" t="s" s="2">
        <v>75</v>
      </c>
      <c r="U40" t="s" s="2">
        <v>75</v>
      </c>
      <c r="V40" s="3">
        <v>1.981308</v>
      </c>
      <c r="W40" s="3">
        <v>0.072838</v>
      </c>
      <c r="X40" s="3">
        <v>0.0367626</v>
      </c>
      <c r="Y40" s="3">
        <v>27.20157</v>
      </c>
      <c r="Z40" s="3">
        <v>739.9255000000001</v>
      </c>
      <c r="AA40" s="3">
        <v>1</v>
      </c>
      <c r="AB40" s="3">
        <v>1</v>
      </c>
      <c r="AC40" s="3">
        <v>0</v>
      </c>
      <c r="AD40" s="3">
        <v>0</v>
      </c>
      <c r="AE40" s="3">
        <v>0</v>
      </c>
      <c r="AF40" t="s" s="2">
        <v>42</v>
      </c>
      <c r="AG40" t="s" s="2">
        <v>51</v>
      </c>
      <c r="AH40" t="s" s="2">
        <v>44</v>
      </c>
      <c r="AI40" s="3">
        <v>1</v>
      </c>
      <c r="AJ40" s="3">
        <v>0</v>
      </c>
      <c r="AK40" s="3">
        <v>1.065</v>
      </c>
    </row>
    <row r="41" ht="13.55" customHeight="1">
      <c r="A41" s="3">
        <v>1</v>
      </c>
      <c r="B41" t="s" s="2">
        <v>79</v>
      </c>
      <c r="C41" t="s" s="2">
        <v>80</v>
      </c>
      <c r="D41" t="s" s="2">
        <v>81</v>
      </c>
      <c r="E41" s="3">
        <v>2005</v>
      </c>
      <c r="F41" s="3">
        <v>0</v>
      </c>
      <c r="G41" s="3">
        <v>1975</v>
      </c>
      <c r="H41" s="3">
        <v>1995</v>
      </c>
      <c r="I41" s="3">
        <v>0</v>
      </c>
      <c r="J41" s="3">
        <v>1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t="s" s="2">
        <v>40</v>
      </c>
      <c r="T41" t="s" s="2">
        <v>82</v>
      </c>
      <c r="U41" t="s" s="2">
        <v>82</v>
      </c>
      <c r="V41" s="3">
        <v>1.855</v>
      </c>
      <c r="W41" s="3">
        <v>0.0474327</v>
      </c>
      <c r="X41" s="3">
        <v>0.0255702</v>
      </c>
      <c r="Y41" s="3">
        <v>39.10807</v>
      </c>
      <c r="Z41" s="3">
        <v>1529.441</v>
      </c>
      <c r="AA41" s="3">
        <v>0</v>
      </c>
      <c r="AB41" s="3">
        <v>0</v>
      </c>
      <c r="AC41" s="3">
        <v>1</v>
      </c>
      <c r="AD41" s="3">
        <v>0</v>
      </c>
      <c r="AE41" s="3">
        <v>0</v>
      </c>
      <c r="AF41" t="s" s="2">
        <v>42</v>
      </c>
      <c r="AG41" t="s" s="2">
        <v>51</v>
      </c>
      <c r="AH41" t="s" s="2">
        <v>44</v>
      </c>
      <c r="AI41" s="3">
        <v>0</v>
      </c>
      <c r="AJ41" s="3">
        <v>0</v>
      </c>
      <c r="AK41" s="3">
        <v>1.535</v>
      </c>
    </row>
    <row r="42" ht="13.55" customHeight="1">
      <c r="A42" s="3">
        <v>2</v>
      </c>
      <c r="B42" t="s" s="2">
        <v>83</v>
      </c>
      <c r="C42" t="s" s="2">
        <v>84</v>
      </c>
      <c r="D42" t="s" s="2">
        <v>81</v>
      </c>
      <c r="E42" s="3">
        <v>2013</v>
      </c>
      <c r="F42" s="3">
        <v>0</v>
      </c>
      <c r="G42" s="3">
        <v>1994</v>
      </c>
      <c r="H42" s="3">
        <v>2006</v>
      </c>
      <c r="I42" s="3">
        <v>0</v>
      </c>
      <c r="J42" s="3">
        <v>1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t="s" s="2">
        <v>40</v>
      </c>
      <c r="T42" t="s" s="2">
        <v>85</v>
      </c>
      <c r="U42" t="s" s="2">
        <v>85</v>
      </c>
      <c r="V42" s="3">
        <v>1.181818</v>
      </c>
      <c r="W42" s="3">
        <v>0.0845458</v>
      </c>
      <c r="X42" s="3">
        <v>0.0715388</v>
      </c>
      <c r="Y42" s="3">
        <v>13.97844</v>
      </c>
      <c r="Z42" s="3">
        <v>195.3967</v>
      </c>
      <c r="AA42" s="3">
        <v>0</v>
      </c>
      <c r="AB42" s="3">
        <v>0</v>
      </c>
      <c r="AC42" s="3">
        <v>1</v>
      </c>
      <c r="AD42" s="3">
        <v>1</v>
      </c>
      <c r="AE42" s="3">
        <v>0</v>
      </c>
      <c r="AF42" t="s" s="2">
        <v>42</v>
      </c>
      <c r="AG42" t="s" s="2">
        <v>43</v>
      </c>
      <c r="AH42" t="s" s="2">
        <v>44</v>
      </c>
      <c r="AI42" s="3">
        <v>0</v>
      </c>
      <c r="AJ42" s="3">
        <v>0</v>
      </c>
      <c r="AK42" s="3">
        <v>1.535</v>
      </c>
    </row>
    <row r="43" ht="13.55" customHeight="1">
      <c r="A43" s="3">
        <v>3</v>
      </c>
      <c r="B43" t="s" s="2">
        <v>86</v>
      </c>
      <c r="C43" t="s" s="2">
        <v>87</v>
      </c>
      <c r="D43" t="s" s="2">
        <v>81</v>
      </c>
      <c r="E43" s="3">
        <v>2016</v>
      </c>
      <c r="F43" s="3">
        <v>1</v>
      </c>
      <c r="G43" s="3">
        <v>1985</v>
      </c>
      <c r="H43" s="3">
        <v>2011</v>
      </c>
      <c r="I43" s="3">
        <v>0</v>
      </c>
      <c r="J43" s="3">
        <v>1</v>
      </c>
      <c r="K43" s="3">
        <v>0</v>
      </c>
      <c r="L43" s="3">
        <v>1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t="s" s="2">
        <v>40</v>
      </c>
      <c r="T43" t="s" s="2">
        <v>88</v>
      </c>
      <c r="U43" t="s" s="2">
        <v>88</v>
      </c>
      <c r="V43" s="3">
        <v>1.444444</v>
      </c>
      <c r="W43" s="3">
        <v>0.0298342</v>
      </c>
      <c r="X43" s="3">
        <v>0.0201694</v>
      </c>
      <c r="Y43" s="3">
        <v>49.58012</v>
      </c>
      <c r="Z43" s="3">
        <v>2458.188</v>
      </c>
      <c r="AA43" s="3">
        <v>1</v>
      </c>
      <c r="AB43" s="3">
        <v>1</v>
      </c>
      <c r="AC43" s="3">
        <v>0</v>
      </c>
      <c r="AD43" s="3">
        <v>0</v>
      </c>
      <c r="AE43" s="3">
        <v>0</v>
      </c>
      <c r="AF43" t="s" s="2">
        <v>42</v>
      </c>
      <c r="AG43" t="s" s="2">
        <v>43</v>
      </c>
      <c r="AH43" t="s" s="2">
        <v>44</v>
      </c>
      <c r="AI43" s="3">
        <v>0</v>
      </c>
      <c r="AJ43" s="3">
        <v>0</v>
      </c>
      <c r="AK43" s="3">
        <v>1.535</v>
      </c>
    </row>
    <row r="44" ht="13.55" customHeight="1">
      <c r="A44" s="3">
        <v>20</v>
      </c>
      <c r="B44" t="s" s="2">
        <v>83</v>
      </c>
      <c r="C44" t="s" s="2">
        <v>84</v>
      </c>
      <c r="D44" t="s" s="2">
        <v>81</v>
      </c>
      <c r="E44" s="3">
        <v>2013</v>
      </c>
      <c r="F44" s="3">
        <v>0</v>
      </c>
      <c r="G44" s="3">
        <v>1994</v>
      </c>
      <c r="H44" s="3">
        <v>2006</v>
      </c>
      <c r="I44" s="3">
        <v>0</v>
      </c>
      <c r="J44" s="3">
        <v>1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t="s" s="2">
        <v>40</v>
      </c>
      <c r="T44" t="s" s="2">
        <v>85</v>
      </c>
      <c r="U44" t="s" s="2">
        <v>85</v>
      </c>
      <c r="V44" s="3">
        <v>2.222222</v>
      </c>
      <c r="W44" s="3">
        <v>0.0700303</v>
      </c>
      <c r="X44" s="3">
        <v>0.0315136</v>
      </c>
      <c r="Y44" s="3">
        <v>31.73229</v>
      </c>
      <c r="Z44" s="3">
        <v>1006.938</v>
      </c>
      <c r="AA44" s="3">
        <v>0</v>
      </c>
      <c r="AB44" s="3">
        <v>0</v>
      </c>
      <c r="AC44" s="3">
        <v>1</v>
      </c>
      <c r="AD44" s="3">
        <v>1</v>
      </c>
      <c r="AE44" s="3">
        <v>0</v>
      </c>
      <c r="AF44" t="s" s="2">
        <v>42</v>
      </c>
      <c r="AG44" t="s" s="2">
        <v>43</v>
      </c>
      <c r="AH44" t="s" s="2">
        <v>44</v>
      </c>
      <c r="AI44" s="3">
        <v>0</v>
      </c>
      <c r="AJ44" s="3">
        <v>0</v>
      </c>
      <c r="AK44" s="3">
        <v>1.535</v>
      </c>
    </row>
    <row r="45" ht="13.55" customHeight="1">
      <c r="A45" s="3">
        <v>19</v>
      </c>
      <c r="B45" t="s" s="2">
        <v>83</v>
      </c>
      <c r="C45" t="s" s="2">
        <v>84</v>
      </c>
      <c r="D45" t="s" s="2">
        <v>81</v>
      </c>
      <c r="E45" s="3">
        <v>2013</v>
      </c>
      <c r="F45" s="3">
        <v>0</v>
      </c>
      <c r="G45" s="3">
        <v>1994</v>
      </c>
      <c r="H45" s="3">
        <v>2006</v>
      </c>
      <c r="I45" s="3">
        <v>0</v>
      </c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t="s" s="2">
        <v>40</v>
      </c>
      <c r="T45" t="s" s="2">
        <v>85</v>
      </c>
      <c r="U45" t="s" s="2">
        <v>85</v>
      </c>
      <c r="V45" s="3">
        <v>2</v>
      </c>
      <c r="W45" s="3">
        <v>0.0604951</v>
      </c>
      <c r="X45" s="3">
        <v>0.0302475</v>
      </c>
      <c r="Y45" s="3">
        <v>33.06055</v>
      </c>
      <c r="Z45" s="3">
        <v>1093</v>
      </c>
      <c r="AA45" s="3">
        <v>0</v>
      </c>
      <c r="AB45" s="3">
        <v>0</v>
      </c>
      <c r="AC45" s="3">
        <v>1</v>
      </c>
      <c r="AD45" s="3">
        <v>1</v>
      </c>
      <c r="AE45" s="3">
        <v>0</v>
      </c>
      <c r="AF45" t="s" s="2">
        <v>42</v>
      </c>
      <c r="AG45" t="s" s="2">
        <v>43</v>
      </c>
      <c r="AH45" t="s" s="2">
        <v>44</v>
      </c>
      <c r="AI45" s="3">
        <v>0</v>
      </c>
      <c r="AJ45" s="3">
        <v>0</v>
      </c>
      <c r="AK45" s="3">
        <v>1.535</v>
      </c>
    </row>
    <row r="46" ht="13.55" customHeight="1">
      <c r="A46" s="3">
        <v>14</v>
      </c>
      <c r="B46" t="s" s="2">
        <v>83</v>
      </c>
      <c r="C46" t="s" s="2">
        <v>84</v>
      </c>
      <c r="D46" t="s" s="2">
        <v>81</v>
      </c>
      <c r="E46" s="3">
        <v>2013</v>
      </c>
      <c r="F46" s="3">
        <v>0</v>
      </c>
      <c r="G46" s="3">
        <v>1994</v>
      </c>
      <c r="H46" s="3">
        <v>2006</v>
      </c>
      <c r="I46" s="3">
        <v>0</v>
      </c>
      <c r="J46" s="3">
        <v>1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t="s" s="2">
        <v>40</v>
      </c>
      <c r="T46" t="s" s="2">
        <v>85</v>
      </c>
      <c r="U46" t="s" s="2">
        <v>85</v>
      </c>
      <c r="V46" s="3">
        <v>1.875</v>
      </c>
      <c r="W46" s="3">
        <v>0.0566748</v>
      </c>
      <c r="X46" s="3">
        <v>0.0302266</v>
      </c>
      <c r="Y46" s="3">
        <v>33.08347</v>
      </c>
      <c r="Z46" s="3">
        <v>1094.516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t="s" s="2">
        <v>42</v>
      </c>
      <c r="AG46" t="s" s="2">
        <v>43</v>
      </c>
      <c r="AH46" t="s" s="2">
        <v>44</v>
      </c>
      <c r="AI46" s="3">
        <v>0</v>
      </c>
      <c r="AJ46" s="3">
        <v>0</v>
      </c>
      <c r="AK46" s="3">
        <v>1.535</v>
      </c>
    </row>
    <row r="47" ht="13.55" customHeight="1">
      <c r="A47" s="3">
        <v>5</v>
      </c>
      <c r="B47" t="s" s="2">
        <v>83</v>
      </c>
      <c r="C47" t="s" s="2">
        <v>84</v>
      </c>
      <c r="D47" t="s" s="2">
        <v>81</v>
      </c>
      <c r="E47" s="3">
        <v>2013</v>
      </c>
      <c r="F47" s="3">
        <v>0</v>
      </c>
      <c r="G47" s="3">
        <v>1994</v>
      </c>
      <c r="H47" s="3">
        <v>2006</v>
      </c>
      <c r="I47" s="3">
        <v>0</v>
      </c>
      <c r="J47" s="3">
        <v>1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t="s" s="2">
        <v>40</v>
      </c>
      <c r="T47" t="s" s="2">
        <v>85</v>
      </c>
      <c r="U47" t="s" s="2">
        <v>85</v>
      </c>
      <c r="V47" s="3">
        <v>1.666667</v>
      </c>
      <c r="W47" s="3">
        <v>0.1219512</v>
      </c>
      <c r="X47" s="3">
        <v>0.07317070000000001</v>
      </c>
      <c r="Y47" s="3">
        <v>13.66667</v>
      </c>
      <c r="Z47" s="3">
        <v>186.7778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t="s" s="2">
        <v>42</v>
      </c>
      <c r="AG47" t="s" s="2">
        <v>43</v>
      </c>
      <c r="AH47" t="s" s="2">
        <v>44</v>
      </c>
      <c r="AI47" s="3">
        <v>0</v>
      </c>
      <c r="AJ47" s="3">
        <v>0</v>
      </c>
      <c r="AK47" s="3">
        <v>1.535</v>
      </c>
    </row>
    <row r="48" ht="13.55" customHeight="1">
      <c r="A48" s="3">
        <v>13</v>
      </c>
      <c r="B48" t="s" s="2">
        <v>83</v>
      </c>
      <c r="C48" t="s" s="2">
        <v>84</v>
      </c>
      <c r="D48" t="s" s="2">
        <v>81</v>
      </c>
      <c r="E48" s="3">
        <v>2013</v>
      </c>
      <c r="F48" s="3">
        <v>0</v>
      </c>
      <c r="G48" s="3">
        <v>1994</v>
      </c>
      <c r="H48" s="3">
        <v>2006</v>
      </c>
      <c r="I48" s="3">
        <v>0</v>
      </c>
      <c r="J48" s="3">
        <v>1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t="s" s="2">
        <v>40</v>
      </c>
      <c r="T48" t="s" s="2">
        <v>85</v>
      </c>
      <c r="U48" t="s" s="2">
        <v>85</v>
      </c>
      <c r="V48" s="3">
        <v>0.7142857</v>
      </c>
      <c r="W48" s="3">
        <v>0.0216201</v>
      </c>
      <c r="X48" s="3">
        <v>0.0302682</v>
      </c>
      <c r="Y48" s="3">
        <v>33.03801</v>
      </c>
      <c r="Z48" s="3">
        <v>1091.51</v>
      </c>
      <c r="AA48" s="3">
        <v>0</v>
      </c>
      <c r="AB48" s="3">
        <v>0</v>
      </c>
      <c r="AC48" s="3">
        <v>1</v>
      </c>
      <c r="AD48" s="3">
        <v>1</v>
      </c>
      <c r="AE48" s="3">
        <v>0</v>
      </c>
      <c r="AF48" t="s" s="2">
        <v>42</v>
      </c>
      <c r="AG48" t="s" s="2">
        <v>43</v>
      </c>
      <c r="AH48" t="s" s="2">
        <v>44</v>
      </c>
      <c r="AI48" s="3">
        <v>0</v>
      </c>
      <c r="AJ48" s="3">
        <v>0</v>
      </c>
      <c r="AK48" s="3">
        <v>1.535</v>
      </c>
    </row>
    <row r="49" ht="13.55" customHeight="1">
      <c r="A49" s="3">
        <v>12</v>
      </c>
      <c r="B49" t="s" s="2">
        <v>83</v>
      </c>
      <c r="C49" t="s" s="2">
        <v>84</v>
      </c>
      <c r="D49" t="s" s="2">
        <v>81</v>
      </c>
      <c r="E49" s="3">
        <v>2013</v>
      </c>
      <c r="F49" s="3">
        <v>0</v>
      </c>
      <c r="G49" s="3">
        <v>1994</v>
      </c>
      <c r="H49" s="3">
        <v>2006</v>
      </c>
      <c r="I49" s="3">
        <v>0</v>
      </c>
      <c r="J49" s="3">
        <v>1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t="s" s="2">
        <v>40</v>
      </c>
      <c r="T49" t="s" s="2">
        <v>85</v>
      </c>
      <c r="U49" t="s" s="2">
        <v>85</v>
      </c>
      <c r="V49" s="3">
        <v>0.5</v>
      </c>
      <c r="W49" s="3">
        <v>0.015129</v>
      </c>
      <c r="X49" s="3">
        <v>0.0302579</v>
      </c>
      <c r="Y49" s="3">
        <v>33.04921</v>
      </c>
      <c r="Z49" s="3">
        <v>1092.25</v>
      </c>
      <c r="AA49" s="3">
        <v>0</v>
      </c>
      <c r="AB49" s="3">
        <v>0</v>
      </c>
      <c r="AC49" s="3">
        <v>1</v>
      </c>
      <c r="AD49" s="3">
        <v>1</v>
      </c>
      <c r="AE49" s="3">
        <v>0</v>
      </c>
      <c r="AF49" t="s" s="2">
        <v>42</v>
      </c>
      <c r="AG49" t="s" s="2">
        <v>43</v>
      </c>
      <c r="AH49" t="s" s="2">
        <v>44</v>
      </c>
      <c r="AI49" s="3">
        <v>0</v>
      </c>
      <c r="AJ49" s="3">
        <v>0</v>
      </c>
      <c r="AK49" s="3">
        <v>1.535</v>
      </c>
    </row>
    <row r="50" ht="13.55" customHeight="1">
      <c r="A50" s="3">
        <v>17</v>
      </c>
      <c r="B50" t="s" s="2">
        <v>83</v>
      </c>
      <c r="C50" t="s" s="2">
        <v>84</v>
      </c>
      <c r="D50" t="s" s="2">
        <v>81</v>
      </c>
      <c r="E50" s="3">
        <v>2013</v>
      </c>
      <c r="F50" s="3">
        <v>0</v>
      </c>
      <c r="G50" s="3">
        <v>1994</v>
      </c>
      <c r="H50" s="3">
        <v>2006</v>
      </c>
      <c r="I50" s="3">
        <v>0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t="s" s="2">
        <v>40</v>
      </c>
      <c r="T50" t="s" s="2">
        <v>85</v>
      </c>
      <c r="U50" t="s" s="2">
        <v>85</v>
      </c>
      <c r="V50" s="3">
        <v>0.5</v>
      </c>
      <c r="W50" s="3">
        <v>0.0151428</v>
      </c>
      <c r="X50" s="3">
        <v>0.0302857</v>
      </c>
      <c r="Y50" s="3">
        <v>33.01893</v>
      </c>
      <c r="Z50" s="3">
        <v>1090.25</v>
      </c>
      <c r="AA50" s="3">
        <v>0</v>
      </c>
      <c r="AB50" s="3">
        <v>0</v>
      </c>
      <c r="AC50" s="3">
        <v>1</v>
      </c>
      <c r="AD50" s="3">
        <v>1</v>
      </c>
      <c r="AE50" s="3">
        <v>0</v>
      </c>
      <c r="AF50" t="s" s="2">
        <v>42</v>
      </c>
      <c r="AG50" t="s" s="2">
        <v>43</v>
      </c>
      <c r="AH50" t="s" s="2">
        <v>44</v>
      </c>
      <c r="AI50" s="3">
        <v>0</v>
      </c>
      <c r="AJ50" s="3">
        <v>0</v>
      </c>
      <c r="AK50" s="3">
        <v>1.535</v>
      </c>
    </row>
    <row r="51" ht="13.55" customHeight="1">
      <c r="A51" s="3">
        <v>1</v>
      </c>
      <c r="B51" t="s" s="2">
        <v>86</v>
      </c>
      <c r="C51" t="s" s="2">
        <v>87</v>
      </c>
      <c r="D51" t="s" s="2">
        <v>81</v>
      </c>
      <c r="E51" s="3">
        <v>2016</v>
      </c>
      <c r="F51" s="3">
        <v>1</v>
      </c>
      <c r="G51" s="3">
        <v>1985</v>
      </c>
      <c r="H51" s="3">
        <v>2011</v>
      </c>
      <c r="I51" s="3">
        <v>0</v>
      </c>
      <c r="J51" s="3">
        <v>1</v>
      </c>
      <c r="K51" s="3">
        <v>0</v>
      </c>
      <c r="L51" s="3">
        <v>1</v>
      </c>
      <c r="M51" s="3">
        <v>1</v>
      </c>
      <c r="N51" s="3">
        <v>1</v>
      </c>
      <c r="O51" s="3">
        <v>0</v>
      </c>
      <c r="P51" s="3">
        <v>0</v>
      </c>
      <c r="Q51" s="3">
        <v>0</v>
      </c>
      <c r="R51" s="3">
        <v>1</v>
      </c>
      <c r="S51" t="s" s="2">
        <v>40</v>
      </c>
      <c r="T51" t="s" s="2">
        <v>88</v>
      </c>
      <c r="U51" t="s" s="2">
        <v>88</v>
      </c>
      <c r="V51" s="3">
        <v>1.374233</v>
      </c>
      <c r="W51" s="3">
        <v>0.0317969</v>
      </c>
      <c r="X51" s="3">
        <v>0.0224676</v>
      </c>
      <c r="Y51" s="3">
        <v>44.50846</v>
      </c>
      <c r="Z51" s="3">
        <v>1981.003</v>
      </c>
      <c r="AA51" s="3">
        <v>1</v>
      </c>
      <c r="AB51" s="3">
        <v>1</v>
      </c>
      <c r="AC51" s="3">
        <v>0</v>
      </c>
      <c r="AD51" s="3">
        <v>0</v>
      </c>
      <c r="AE51" s="3">
        <v>0</v>
      </c>
      <c r="AF51" t="s" s="2">
        <v>42</v>
      </c>
      <c r="AG51" t="s" s="2">
        <v>43</v>
      </c>
      <c r="AH51" t="s" s="2">
        <v>44</v>
      </c>
      <c r="AI51" s="3">
        <v>0</v>
      </c>
      <c r="AJ51" s="3">
        <v>0</v>
      </c>
      <c r="AK51" s="3">
        <v>1.535</v>
      </c>
    </row>
    <row r="52" ht="13.55" customHeight="1">
      <c r="A52" s="3">
        <v>7</v>
      </c>
      <c r="B52" t="s" s="2">
        <v>83</v>
      </c>
      <c r="C52" t="s" s="2">
        <v>84</v>
      </c>
      <c r="D52" t="s" s="2">
        <v>81</v>
      </c>
      <c r="E52" s="3">
        <v>2013</v>
      </c>
      <c r="F52" s="3">
        <v>0</v>
      </c>
      <c r="G52" s="3">
        <v>1994</v>
      </c>
      <c r="H52" s="3">
        <v>2006</v>
      </c>
      <c r="I52" s="3">
        <v>0</v>
      </c>
      <c r="J52" s="3">
        <v>1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t="s" s="2">
        <v>40</v>
      </c>
      <c r="T52" t="s" s="2">
        <v>85</v>
      </c>
      <c r="U52" t="s" s="2">
        <v>85</v>
      </c>
      <c r="V52" s="3">
        <v>1.363636</v>
      </c>
      <c r="W52" s="3">
        <v>0.0979389</v>
      </c>
      <c r="X52" s="3">
        <v>0.07182180000000001</v>
      </c>
      <c r="Y52" s="3">
        <v>13.92334</v>
      </c>
      <c r="Z52" s="3">
        <v>193.8595</v>
      </c>
      <c r="AA52" s="3">
        <v>0</v>
      </c>
      <c r="AB52" s="3">
        <v>0</v>
      </c>
      <c r="AC52" s="3">
        <v>1</v>
      </c>
      <c r="AD52" s="3">
        <v>1</v>
      </c>
      <c r="AE52" s="3">
        <v>0</v>
      </c>
      <c r="AF52" t="s" s="2">
        <v>42</v>
      </c>
      <c r="AG52" t="s" s="2">
        <v>43</v>
      </c>
      <c r="AH52" t="s" s="2">
        <v>44</v>
      </c>
      <c r="AI52" s="3">
        <v>0</v>
      </c>
      <c r="AJ52" s="3">
        <v>0</v>
      </c>
      <c r="AK52" s="3">
        <v>1.535</v>
      </c>
    </row>
    <row r="53" ht="13.55" customHeight="1">
      <c r="A53" s="3">
        <v>11</v>
      </c>
      <c r="B53" t="s" s="2">
        <v>83</v>
      </c>
      <c r="C53" t="s" s="2">
        <v>84</v>
      </c>
      <c r="D53" t="s" s="2">
        <v>81</v>
      </c>
      <c r="E53" s="3">
        <v>2013</v>
      </c>
      <c r="F53" s="3">
        <v>0</v>
      </c>
      <c r="G53" s="3">
        <v>1994</v>
      </c>
      <c r="H53" s="3">
        <v>2006</v>
      </c>
      <c r="I53" s="3">
        <v>0</v>
      </c>
      <c r="J53" s="3">
        <v>1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t="s" s="2">
        <v>40</v>
      </c>
      <c r="T53" t="s" s="2">
        <v>85</v>
      </c>
      <c r="U53" t="s" s="2">
        <v>85</v>
      </c>
      <c r="V53" s="3">
        <v>0.5</v>
      </c>
      <c r="W53" s="3">
        <v>0.015129</v>
      </c>
      <c r="X53" s="3">
        <v>0.0302579</v>
      </c>
      <c r="Y53" s="3">
        <v>33.04921</v>
      </c>
      <c r="Z53" s="3">
        <v>1092.25</v>
      </c>
      <c r="AA53" s="3">
        <v>0</v>
      </c>
      <c r="AB53" s="3">
        <v>0</v>
      </c>
      <c r="AC53" s="3">
        <v>1</v>
      </c>
      <c r="AD53" s="3">
        <v>1</v>
      </c>
      <c r="AE53" s="3">
        <v>0</v>
      </c>
      <c r="AF53" t="s" s="2">
        <v>42</v>
      </c>
      <c r="AG53" t="s" s="2">
        <v>43</v>
      </c>
      <c r="AH53" t="s" s="2">
        <v>44</v>
      </c>
      <c r="AI53" s="3">
        <v>0</v>
      </c>
      <c r="AJ53" s="3">
        <v>0</v>
      </c>
      <c r="AK53" s="3">
        <v>1.535</v>
      </c>
    </row>
    <row r="54" ht="13.55" customHeight="1">
      <c r="A54" s="3">
        <v>9</v>
      </c>
      <c r="B54" t="s" s="2">
        <v>83</v>
      </c>
      <c r="C54" t="s" s="2">
        <v>84</v>
      </c>
      <c r="D54" t="s" s="2">
        <v>81</v>
      </c>
      <c r="E54" s="3">
        <v>2013</v>
      </c>
      <c r="F54" s="3">
        <v>0</v>
      </c>
      <c r="G54" s="3">
        <v>1994</v>
      </c>
      <c r="H54" s="3">
        <v>2006</v>
      </c>
      <c r="I54" s="3">
        <v>0</v>
      </c>
      <c r="J54" s="3">
        <v>1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t="s" s="2">
        <v>40</v>
      </c>
      <c r="T54" t="s" s="2">
        <v>85</v>
      </c>
      <c r="U54" t="s" s="2">
        <v>85</v>
      </c>
      <c r="V54" s="3">
        <v>2.466667</v>
      </c>
      <c r="W54" s="3">
        <v>0.175261</v>
      </c>
      <c r="X54" s="3">
        <v>0.0710518</v>
      </c>
      <c r="Y54" s="3">
        <v>14.07425</v>
      </c>
      <c r="Z54" s="3">
        <v>198.0845</v>
      </c>
      <c r="AA54" s="3">
        <v>0</v>
      </c>
      <c r="AB54" s="3">
        <v>0</v>
      </c>
      <c r="AC54" s="3">
        <v>1</v>
      </c>
      <c r="AD54" s="3">
        <v>1</v>
      </c>
      <c r="AE54" s="3">
        <v>0</v>
      </c>
      <c r="AF54" t="s" s="2">
        <v>42</v>
      </c>
      <c r="AG54" t="s" s="2">
        <v>43</v>
      </c>
      <c r="AH54" t="s" s="2">
        <v>44</v>
      </c>
      <c r="AI54" s="3">
        <v>0</v>
      </c>
      <c r="AJ54" s="3">
        <v>0</v>
      </c>
      <c r="AK54" s="3">
        <v>1.535</v>
      </c>
    </row>
    <row r="55" ht="13.55" customHeight="1">
      <c r="A55" s="3">
        <v>10</v>
      </c>
      <c r="B55" t="s" s="2">
        <v>83</v>
      </c>
      <c r="C55" t="s" s="2">
        <v>84</v>
      </c>
      <c r="D55" t="s" s="2">
        <v>81</v>
      </c>
      <c r="E55" s="3">
        <v>2013</v>
      </c>
      <c r="F55" s="3">
        <v>0</v>
      </c>
      <c r="G55" s="3">
        <v>1994</v>
      </c>
      <c r="H55" s="3">
        <v>2006</v>
      </c>
      <c r="I55" s="3">
        <v>0</v>
      </c>
      <c r="J55" s="3">
        <v>1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t="s" s="2">
        <v>40</v>
      </c>
      <c r="T55" t="s" s="2">
        <v>85</v>
      </c>
      <c r="U55" t="s" s="2">
        <v>85</v>
      </c>
      <c r="V55" s="3">
        <v>1.533333</v>
      </c>
      <c r="W55" s="3">
        <v>0.1129311</v>
      </c>
      <c r="X55" s="3">
        <v>0.0736507</v>
      </c>
      <c r="Y55" s="3">
        <v>13.5776</v>
      </c>
      <c r="Z55" s="3">
        <v>184.3511</v>
      </c>
      <c r="AA55" s="3">
        <v>0</v>
      </c>
      <c r="AB55" s="3">
        <v>0</v>
      </c>
      <c r="AC55" s="3">
        <v>1</v>
      </c>
      <c r="AD55" s="3">
        <v>1</v>
      </c>
      <c r="AE55" s="3">
        <v>0</v>
      </c>
      <c r="AF55" t="s" s="2">
        <v>42</v>
      </c>
      <c r="AG55" t="s" s="2">
        <v>43</v>
      </c>
      <c r="AH55" t="s" s="2">
        <v>44</v>
      </c>
      <c r="AI55" s="3">
        <v>0</v>
      </c>
      <c r="AJ55" s="3">
        <v>0</v>
      </c>
      <c r="AK55" s="3">
        <v>1.535</v>
      </c>
    </row>
    <row r="56" ht="13.55" customHeight="1">
      <c r="A56" s="3">
        <v>4</v>
      </c>
      <c r="B56" t="s" s="2">
        <v>83</v>
      </c>
      <c r="C56" t="s" s="2">
        <v>84</v>
      </c>
      <c r="D56" t="s" s="2">
        <v>81</v>
      </c>
      <c r="E56" s="3">
        <v>2013</v>
      </c>
      <c r="F56" s="3">
        <v>0</v>
      </c>
      <c r="G56" s="3">
        <v>1994</v>
      </c>
      <c r="H56" s="3">
        <v>2006</v>
      </c>
      <c r="I56" s="3">
        <v>0</v>
      </c>
      <c r="J56" s="3">
        <v>1</v>
      </c>
      <c r="K56" s="3">
        <v>0</v>
      </c>
      <c r="L56" s="3">
        <v>0</v>
      </c>
      <c r="M56" s="3">
        <v>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t="s" s="2">
        <v>40</v>
      </c>
      <c r="T56" t="s" s="2">
        <v>85</v>
      </c>
      <c r="U56" t="s" s="2">
        <v>85</v>
      </c>
      <c r="V56" s="3">
        <v>2.4375</v>
      </c>
      <c r="W56" s="3">
        <v>0.1723825</v>
      </c>
      <c r="X56" s="3">
        <v>0.07072100000000001</v>
      </c>
      <c r="Y56" s="3">
        <v>14.14006</v>
      </c>
      <c r="Z56" s="3">
        <v>199.9414</v>
      </c>
      <c r="AA56" s="3">
        <v>0</v>
      </c>
      <c r="AB56" s="3">
        <v>0</v>
      </c>
      <c r="AC56" s="3">
        <v>1</v>
      </c>
      <c r="AD56" s="3">
        <v>1</v>
      </c>
      <c r="AE56" s="3">
        <v>0</v>
      </c>
      <c r="AF56" t="s" s="2">
        <v>42</v>
      </c>
      <c r="AG56" t="s" s="2">
        <v>43</v>
      </c>
      <c r="AH56" t="s" s="2">
        <v>44</v>
      </c>
      <c r="AI56" s="3">
        <v>0</v>
      </c>
      <c r="AJ56" s="3">
        <v>0</v>
      </c>
      <c r="AK56" s="3">
        <v>1.535</v>
      </c>
    </row>
    <row r="57" ht="13.55" customHeight="1">
      <c r="A57" s="3">
        <v>4</v>
      </c>
      <c r="B57" t="s" s="2">
        <v>89</v>
      </c>
      <c r="C57" t="s" s="2">
        <v>90</v>
      </c>
      <c r="D57" t="s" s="2">
        <v>81</v>
      </c>
      <c r="E57" s="3">
        <v>2016</v>
      </c>
      <c r="F57" s="3">
        <v>1</v>
      </c>
      <c r="G57" s="3">
        <v>1971</v>
      </c>
      <c r="H57" s="3">
        <v>2006</v>
      </c>
      <c r="I57" s="3">
        <v>0</v>
      </c>
      <c r="J57" s="3">
        <v>1</v>
      </c>
      <c r="K57" s="3">
        <v>1</v>
      </c>
      <c r="L57" s="3">
        <v>1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t="s" s="2">
        <v>40</v>
      </c>
      <c r="T57" t="s" s="2">
        <v>91</v>
      </c>
      <c r="U57" t="s" s="2">
        <v>91</v>
      </c>
      <c r="V57" s="3">
        <v>0.125</v>
      </c>
      <c r="W57" s="3">
        <v>0.0023069</v>
      </c>
      <c r="X57" s="3">
        <v>0.0180745</v>
      </c>
      <c r="Y57" s="3">
        <v>55.32645</v>
      </c>
      <c r="Z57" s="3">
        <v>3061.017</v>
      </c>
      <c r="AA57" s="3">
        <v>1</v>
      </c>
      <c r="AB57" s="3">
        <v>1</v>
      </c>
      <c r="AC57" s="3">
        <v>0</v>
      </c>
      <c r="AD57" s="3">
        <v>0</v>
      </c>
      <c r="AE57" s="3">
        <v>0</v>
      </c>
      <c r="AF57" t="s" s="2">
        <v>42</v>
      </c>
      <c r="AG57" t="s" s="2">
        <v>43</v>
      </c>
      <c r="AH57" t="s" s="2">
        <v>44</v>
      </c>
      <c r="AI57" s="3">
        <v>0</v>
      </c>
      <c r="AJ57" s="3">
        <v>0</v>
      </c>
      <c r="AK57" s="3">
        <v>1.535</v>
      </c>
    </row>
    <row r="58" ht="13.55" customHeight="1">
      <c r="A58" s="3">
        <v>3</v>
      </c>
      <c r="B58" t="s" s="2">
        <v>89</v>
      </c>
      <c r="C58" t="s" s="2">
        <v>90</v>
      </c>
      <c r="D58" t="s" s="2">
        <v>81</v>
      </c>
      <c r="E58" s="3">
        <v>2016</v>
      </c>
      <c r="F58" s="3">
        <v>1</v>
      </c>
      <c r="G58" s="3">
        <v>1971</v>
      </c>
      <c r="H58" s="3">
        <v>2006</v>
      </c>
      <c r="I58" s="3">
        <v>0</v>
      </c>
      <c r="J58" s="3">
        <v>1</v>
      </c>
      <c r="K58" s="3">
        <v>1</v>
      </c>
      <c r="L58" s="3">
        <v>1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t="s" s="2">
        <v>40</v>
      </c>
      <c r="T58" t="s" s="2">
        <v>91</v>
      </c>
      <c r="U58" t="s" s="2">
        <v>91</v>
      </c>
      <c r="V58" s="3">
        <v>0.125</v>
      </c>
      <c r="W58" s="3">
        <v>0.0023069</v>
      </c>
      <c r="X58" s="3">
        <v>0.0180745</v>
      </c>
      <c r="Y58" s="3">
        <v>55.32645</v>
      </c>
      <c r="Z58" s="3">
        <v>3061.017</v>
      </c>
      <c r="AA58" s="3">
        <v>1</v>
      </c>
      <c r="AB58" s="3">
        <v>1</v>
      </c>
      <c r="AC58" s="3">
        <v>0</v>
      </c>
      <c r="AD58" s="3">
        <v>0</v>
      </c>
      <c r="AE58" s="3">
        <v>0</v>
      </c>
      <c r="AF58" t="s" s="2">
        <v>42</v>
      </c>
      <c r="AG58" t="s" s="2">
        <v>43</v>
      </c>
      <c r="AH58" t="s" s="2">
        <v>44</v>
      </c>
      <c r="AI58" s="3">
        <v>0</v>
      </c>
      <c r="AJ58" s="3">
        <v>0</v>
      </c>
      <c r="AK58" s="3">
        <v>1.535</v>
      </c>
    </row>
    <row r="59" ht="13.55" customHeight="1">
      <c r="A59" s="3">
        <v>1</v>
      </c>
      <c r="B59" t="s" s="2">
        <v>92</v>
      </c>
      <c r="C59" t="s" s="2">
        <v>93</v>
      </c>
      <c r="D59" t="s" s="2">
        <v>81</v>
      </c>
      <c r="E59" s="3">
        <v>2012</v>
      </c>
      <c r="F59" s="3">
        <v>1</v>
      </c>
      <c r="G59" s="3">
        <v>1985</v>
      </c>
      <c r="H59" s="3">
        <v>2002</v>
      </c>
      <c r="I59" s="3">
        <v>0</v>
      </c>
      <c r="J59" s="3">
        <v>0</v>
      </c>
      <c r="K59" s="3">
        <v>1</v>
      </c>
      <c r="L59" s="3">
        <v>1</v>
      </c>
      <c r="M59" s="3">
        <v>1</v>
      </c>
      <c r="N59" s="3">
        <v>0</v>
      </c>
      <c r="O59" s="3">
        <v>0</v>
      </c>
      <c r="P59" s="3">
        <v>0</v>
      </c>
      <c r="Q59" s="3">
        <v>1</v>
      </c>
      <c r="R59" s="3">
        <v>0</v>
      </c>
      <c r="S59" t="s" s="2">
        <v>40</v>
      </c>
      <c r="T59" t="s" s="2">
        <v>94</v>
      </c>
      <c r="U59" t="s" s="2">
        <v>94</v>
      </c>
      <c r="V59" s="3">
        <v>0.6153845999999999</v>
      </c>
      <c r="W59" s="3">
        <v>0.0396093</v>
      </c>
      <c r="X59" s="3">
        <v>0.0602549</v>
      </c>
      <c r="Y59" s="3">
        <v>16.59615</v>
      </c>
      <c r="Z59" s="3">
        <v>275.4321</v>
      </c>
      <c r="AA59" s="3">
        <v>1</v>
      </c>
      <c r="AB59" s="3">
        <v>1</v>
      </c>
      <c r="AC59" s="3">
        <v>0</v>
      </c>
      <c r="AD59" s="3">
        <v>0</v>
      </c>
      <c r="AE59" s="3">
        <v>0</v>
      </c>
      <c r="AF59" t="s" s="2">
        <v>42</v>
      </c>
      <c r="AG59" t="s" s="2">
        <v>43</v>
      </c>
      <c r="AH59" t="s" s="2">
        <v>44</v>
      </c>
      <c r="AI59" s="3">
        <v>0</v>
      </c>
      <c r="AJ59" s="3">
        <v>0</v>
      </c>
      <c r="AK59" s="3">
        <v>1.535</v>
      </c>
    </row>
    <row r="60" ht="13.55" customHeight="1">
      <c r="A60" s="3">
        <v>18</v>
      </c>
      <c r="B60" t="s" s="2">
        <v>83</v>
      </c>
      <c r="C60" t="s" s="2">
        <v>84</v>
      </c>
      <c r="D60" t="s" s="2">
        <v>81</v>
      </c>
      <c r="E60" s="3">
        <v>2013</v>
      </c>
      <c r="F60" s="3">
        <v>0</v>
      </c>
      <c r="G60" s="3">
        <v>1994</v>
      </c>
      <c r="H60" s="3">
        <v>2006</v>
      </c>
      <c r="I60" s="3">
        <v>0</v>
      </c>
      <c r="J60" s="3">
        <v>1</v>
      </c>
      <c r="K60" s="3">
        <v>0</v>
      </c>
      <c r="L60" s="3">
        <v>0</v>
      </c>
      <c r="M60" s="3">
        <v>1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t="s" s="2">
        <v>40</v>
      </c>
      <c r="T60" t="s" s="2">
        <v>85</v>
      </c>
      <c r="U60" t="s" s="2">
        <v>85</v>
      </c>
      <c r="V60" s="3">
        <v>0.8571429</v>
      </c>
      <c r="W60" s="3">
        <v>0.0259653</v>
      </c>
      <c r="X60" s="3">
        <v>0.0302928</v>
      </c>
      <c r="Y60" s="3">
        <v>33.01113</v>
      </c>
      <c r="Z60" s="3">
        <v>1089.735</v>
      </c>
      <c r="AA60" s="3">
        <v>0</v>
      </c>
      <c r="AB60" s="3">
        <v>0</v>
      </c>
      <c r="AC60" s="3">
        <v>1</v>
      </c>
      <c r="AD60" s="3">
        <v>1</v>
      </c>
      <c r="AE60" s="3">
        <v>0</v>
      </c>
      <c r="AF60" t="s" s="2">
        <v>42</v>
      </c>
      <c r="AG60" t="s" s="2">
        <v>43</v>
      </c>
      <c r="AH60" t="s" s="2">
        <v>44</v>
      </c>
      <c r="AI60" s="3">
        <v>0</v>
      </c>
      <c r="AJ60" s="3">
        <v>0</v>
      </c>
      <c r="AK60" s="3">
        <v>1.535</v>
      </c>
    </row>
    <row r="61" ht="13.55" customHeight="1">
      <c r="A61" s="3">
        <v>4</v>
      </c>
      <c r="B61" t="s" s="2">
        <v>86</v>
      </c>
      <c r="C61" t="s" s="2">
        <v>87</v>
      </c>
      <c r="D61" t="s" s="2">
        <v>81</v>
      </c>
      <c r="E61" s="3">
        <v>2016</v>
      </c>
      <c r="F61" s="3">
        <v>1</v>
      </c>
      <c r="G61" s="3">
        <v>1985</v>
      </c>
      <c r="H61" s="3">
        <v>2011</v>
      </c>
      <c r="I61" s="3">
        <v>0</v>
      </c>
      <c r="J61" s="3">
        <v>1</v>
      </c>
      <c r="K61" s="3">
        <v>0</v>
      </c>
      <c r="L61" s="3">
        <v>1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1</v>
      </c>
      <c r="S61" t="s" s="2">
        <v>40</v>
      </c>
      <c r="T61" t="s" s="2">
        <v>88</v>
      </c>
      <c r="U61" t="s" s="2">
        <v>88</v>
      </c>
      <c r="V61" s="3">
        <v>1.295455</v>
      </c>
      <c r="W61" s="3">
        <v>0.0267592</v>
      </c>
      <c r="X61" s="3">
        <v>0.0201711</v>
      </c>
      <c r="Y61" s="3">
        <v>49.5758</v>
      </c>
      <c r="Z61" s="3">
        <v>2457.76</v>
      </c>
      <c r="AA61" s="3">
        <v>1</v>
      </c>
      <c r="AB61" s="3">
        <v>1</v>
      </c>
      <c r="AC61" s="3">
        <v>0</v>
      </c>
      <c r="AD61" s="3">
        <v>0</v>
      </c>
      <c r="AE61" s="3">
        <v>0</v>
      </c>
      <c r="AF61" t="s" s="2">
        <v>42</v>
      </c>
      <c r="AG61" t="s" s="2">
        <v>43</v>
      </c>
      <c r="AH61" t="s" s="2">
        <v>44</v>
      </c>
      <c r="AI61" s="3">
        <v>0</v>
      </c>
      <c r="AJ61" s="3">
        <v>0</v>
      </c>
      <c r="AK61" s="3">
        <v>1.535</v>
      </c>
    </row>
    <row r="62" ht="13.55" customHeight="1">
      <c r="A62" s="3">
        <v>1</v>
      </c>
      <c r="B62" t="s" s="2">
        <v>95</v>
      </c>
      <c r="C62" t="s" s="2">
        <v>96</v>
      </c>
      <c r="D62" t="s" s="2">
        <v>81</v>
      </c>
      <c r="E62" s="3">
        <v>2001</v>
      </c>
      <c r="F62" s="3">
        <v>0</v>
      </c>
      <c r="G62" s="3">
        <v>1971</v>
      </c>
      <c r="H62" s="3">
        <v>1993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t="s" s="2">
        <v>40</v>
      </c>
      <c r="T62" t="s" s="2">
        <v>97</v>
      </c>
      <c r="U62" t="s" s="2">
        <v>97</v>
      </c>
      <c r="V62" s="3">
        <v>-9.443</v>
      </c>
      <c r="W62" s="3">
        <v>-0.4140352</v>
      </c>
      <c r="X62" s="3">
        <v>0.0438457</v>
      </c>
      <c r="Y62" s="3">
        <v>22.80724</v>
      </c>
      <c r="Z62" s="3">
        <v>520.1703</v>
      </c>
      <c r="AA62" s="3">
        <v>0</v>
      </c>
      <c r="AB62" s="3">
        <v>1</v>
      </c>
      <c r="AC62" s="4"/>
      <c r="AD62" s="3">
        <v>0</v>
      </c>
      <c r="AE62" s="3">
        <v>0</v>
      </c>
      <c r="AF62" t="s" s="2">
        <v>42</v>
      </c>
      <c r="AG62" t="s" s="2">
        <v>51</v>
      </c>
      <c r="AH62" t="s" s="2">
        <v>44</v>
      </c>
      <c r="AI62" s="3">
        <v>0</v>
      </c>
      <c r="AJ62" s="3">
        <v>0</v>
      </c>
      <c r="AK62" s="3">
        <v>1.535</v>
      </c>
    </row>
    <row r="63" ht="13.55" customHeight="1">
      <c r="A63" s="3">
        <v>2</v>
      </c>
      <c r="B63" t="s" s="2">
        <v>89</v>
      </c>
      <c r="C63" t="s" s="2">
        <v>90</v>
      </c>
      <c r="D63" t="s" s="2">
        <v>81</v>
      </c>
      <c r="E63" s="3">
        <v>2016</v>
      </c>
      <c r="F63" s="3">
        <v>1</v>
      </c>
      <c r="G63" s="3">
        <v>1971</v>
      </c>
      <c r="H63" s="3">
        <v>2006</v>
      </c>
      <c r="I63" s="3">
        <v>0</v>
      </c>
      <c r="J63" s="3">
        <v>1</v>
      </c>
      <c r="K63" s="3">
        <v>1</v>
      </c>
      <c r="L63" s="3">
        <v>1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t="s" s="2">
        <v>40</v>
      </c>
      <c r="T63" t="s" s="2">
        <v>91</v>
      </c>
      <c r="U63" t="s" s="2">
        <v>91</v>
      </c>
      <c r="V63" s="3">
        <v>0.125</v>
      </c>
      <c r="W63" s="3">
        <v>0.0023073</v>
      </c>
      <c r="X63" s="3">
        <v>0.0180775</v>
      </c>
      <c r="Y63" s="3">
        <v>55.31741</v>
      </c>
      <c r="Z63" s="3">
        <v>3060.016</v>
      </c>
      <c r="AA63" s="3">
        <v>1</v>
      </c>
      <c r="AB63" s="3">
        <v>1</v>
      </c>
      <c r="AC63" s="3">
        <v>0</v>
      </c>
      <c r="AD63" s="3">
        <v>0</v>
      </c>
      <c r="AE63" s="3">
        <v>0</v>
      </c>
      <c r="AF63" t="s" s="2">
        <v>42</v>
      </c>
      <c r="AG63" t="s" s="2">
        <v>43</v>
      </c>
      <c r="AH63" t="s" s="2">
        <v>44</v>
      </c>
      <c r="AI63" s="3">
        <v>0</v>
      </c>
      <c r="AJ63" s="3">
        <v>0</v>
      </c>
      <c r="AK63" s="3">
        <v>1.535</v>
      </c>
    </row>
    <row r="64" ht="13.55" customHeight="1">
      <c r="A64" s="3">
        <v>16</v>
      </c>
      <c r="B64" t="s" s="2">
        <v>83</v>
      </c>
      <c r="C64" t="s" s="2">
        <v>84</v>
      </c>
      <c r="D64" t="s" s="2">
        <v>81</v>
      </c>
      <c r="E64" s="3">
        <v>2013</v>
      </c>
      <c r="F64" s="3">
        <v>0</v>
      </c>
      <c r="G64" s="3">
        <v>1994</v>
      </c>
      <c r="H64" s="3">
        <v>2006</v>
      </c>
      <c r="I64" s="3">
        <v>0</v>
      </c>
      <c r="J64" s="3">
        <v>1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t="s" s="2">
        <v>40</v>
      </c>
      <c r="T64" t="s" s="2">
        <v>85</v>
      </c>
      <c r="U64" t="s" s="2">
        <v>85</v>
      </c>
      <c r="V64" s="3">
        <v>0.5</v>
      </c>
      <c r="W64" s="3">
        <v>0.0151428</v>
      </c>
      <c r="X64" s="3">
        <v>0.0302857</v>
      </c>
      <c r="Y64" s="3">
        <v>33.01893</v>
      </c>
      <c r="Z64" s="3">
        <v>1090.25</v>
      </c>
      <c r="AA64" s="3">
        <v>0</v>
      </c>
      <c r="AB64" s="3">
        <v>0</v>
      </c>
      <c r="AC64" s="3">
        <v>1</v>
      </c>
      <c r="AD64" s="3">
        <v>1</v>
      </c>
      <c r="AE64" s="3">
        <v>0</v>
      </c>
      <c r="AF64" t="s" s="2">
        <v>42</v>
      </c>
      <c r="AG64" t="s" s="2">
        <v>43</v>
      </c>
      <c r="AH64" t="s" s="2">
        <v>44</v>
      </c>
      <c r="AI64" s="3">
        <v>0</v>
      </c>
      <c r="AJ64" s="3">
        <v>0</v>
      </c>
      <c r="AK64" s="3">
        <v>1.535</v>
      </c>
    </row>
    <row r="65" ht="13.55" customHeight="1">
      <c r="A65" s="3">
        <v>1</v>
      </c>
      <c r="B65" t="s" s="2">
        <v>83</v>
      </c>
      <c r="C65" t="s" s="2">
        <v>84</v>
      </c>
      <c r="D65" t="s" s="2">
        <v>81</v>
      </c>
      <c r="E65" s="3">
        <v>2013</v>
      </c>
      <c r="F65" s="3">
        <v>0</v>
      </c>
      <c r="G65" s="3">
        <v>1994</v>
      </c>
      <c r="H65" s="3">
        <v>2006</v>
      </c>
      <c r="I65" s="3">
        <v>0</v>
      </c>
      <c r="J65" s="3">
        <v>1</v>
      </c>
      <c r="K65" s="3">
        <v>0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t="s" s="2">
        <v>40</v>
      </c>
      <c r="T65" t="s" s="2">
        <v>85</v>
      </c>
      <c r="U65" t="s" s="2">
        <v>85</v>
      </c>
      <c r="V65" s="3">
        <v>1.333333</v>
      </c>
      <c r="W65" s="3">
        <v>0.0950497</v>
      </c>
      <c r="X65" s="3">
        <v>0.0712873</v>
      </c>
      <c r="Y65" s="3">
        <v>14.02775</v>
      </c>
      <c r="Z65" s="3">
        <v>196.7778</v>
      </c>
      <c r="AA65" s="3">
        <v>0</v>
      </c>
      <c r="AB65" s="3">
        <v>0</v>
      </c>
      <c r="AC65" s="3">
        <v>1</v>
      </c>
      <c r="AD65" s="3">
        <v>1</v>
      </c>
      <c r="AE65" s="3">
        <v>0</v>
      </c>
      <c r="AF65" t="s" s="2">
        <v>42</v>
      </c>
      <c r="AG65" t="s" s="2">
        <v>43</v>
      </c>
      <c r="AH65" t="s" s="2">
        <v>44</v>
      </c>
      <c r="AI65" s="3">
        <v>0</v>
      </c>
      <c r="AJ65" s="3">
        <v>0</v>
      </c>
      <c r="AK65" s="3">
        <v>1.535</v>
      </c>
    </row>
    <row r="66" ht="13.55" customHeight="1">
      <c r="A66" s="3">
        <v>3</v>
      </c>
      <c r="B66" t="s" s="2">
        <v>83</v>
      </c>
      <c r="C66" t="s" s="2">
        <v>84</v>
      </c>
      <c r="D66" t="s" s="2">
        <v>81</v>
      </c>
      <c r="E66" s="3">
        <v>2013</v>
      </c>
      <c r="F66" s="3">
        <v>0</v>
      </c>
      <c r="G66" s="3">
        <v>1994</v>
      </c>
      <c r="H66" s="3">
        <v>2006</v>
      </c>
      <c r="I66" s="3">
        <v>0</v>
      </c>
      <c r="J66" s="3">
        <v>1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t="s" s="2">
        <v>40</v>
      </c>
      <c r="T66" t="s" s="2">
        <v>85</v>
      </c>
      <c r="U66" t="s" s="2">
        <v>85</v>
      </c>
      <c r="V66" s="3">
        <v>2.214286</v>
      </c>
      <c r="W66" s="3">
        <v>0.1570048</v>
      </c>
      <c r="X66" s="3">
        <v>0.07090539999999999</v>
      </c>
      <c r="Y66" s="3">
        <v>14.1033</v>
      </c>
      <c r="Z66" s="3">
        <v>198.903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t="s" s="2">
        <v>42</v>
      </c>
      <c r="AG66" t="s" s="2">
        <v>43</v>
      </c>
      <c r="AH66" t="s" s="2">
        <v>44</v>
      </c>
      <c r="AI66" s="3">
        <v>0</v>
      </c>
      <c r="AJ66" s="3">
        <v>0</v>
      </c>
      <c r="AK66" s="3">
        <v>1.535</v>
      </c>
    </row>
    <row r="67" ht="13.55" customHeight="1">
      <c r="A67" s="3">
        <v>1</v>
      </c>
      <c r="B67" t="s" s="2">
        <v>89</v>
      </c>
      <c r="C67" t="s" s="2">
        <v>90</v>
      </c>
      <c r="D67" t="s" s="2">
        <v>81</v>
      </c>
      <c r="E67" s="3">
        <v>2016</v>
      </c>
      <c r="F67" s="3">
        <v>1</v>
      </c>
      <c r="G67" s="3">
        <v>1971</v>
      </c>
      <c r="H67" s="3">
        <v>2006</v>
      </c>
      <c r="I67" s="3">
        <v>0</v>
      </c>
      <c r="J67" s="3">
        <v>1</v>
      </c>
      <c r="K67" s="3">
        <v>1</v>
      </c>
      <c r="L67" s="3">
        <v>1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t="s" s="2">
        <v>40</v>
      </c>
      <c r="T67" t="s" s="2">
        <v>91</v>
      </c>
      <c r="U67" t="s" s="2">
        <v>91</v>
      </c>
      <c r="V67" s="3">
        <v>0.125</v>
      </c>
      <c r="W67" s="3">
        <v>0.0023069</v>
      </c>
      <c r="X67" s="3">
        <v>0.0180745</v>
      </c>
      <c r="Y67" s="3">
        <v>55.32645</v>
      </c>
      <c r="Z67" s="3">
        <v>3061.017</v>
      </c>
      <c r="AA67" s="3">
        <v>1</v>
      </c>
      <c r="AB67" s="3">
        <v>1</v>
      </c>
      <c r="AC67" s="3">
        <v>0</v>
      </c>
      <c r="AD67" s="3">
        <v>0</v>
      </c>
      <c r="AE67" s="3">
        <v>0</v>
      </c>
      <c r="AF67" t="s" s="2">
        <v>42</v>
      </c>
      <c r="AG67" t="s" s="2">
        <v>43</v>
      </c>
      <c r="AH67" t="s" s="2">
        <v>44</v>
      </c>
      <c r="AI67" s="3">
        <v>0</v>
      </c>
      <c r="AJ67" s="3">
        <v>0</v>
      </c>
      <c r="AK67" s="3">
        <v>1.535</v>
      </c>
    </row>
    <row r="68" ht="13.55" customHeight="1">
      <c r="A68" s="3">
        <v>15</v>
      </c>
      <c r="B68" t="s" s="2">
        <v>83</v>
      </c>
      <c r="C68" t="s" s="2">
        <v>84</v>
      </c>
      <c r="D68" t="s" s="2">
        <v>81</v>
      </c>
      <c r="E68" s="3">
        <v>2013</v>
      </c>
      <c r="F68" s="3">
        <v>0</v>
      </c>
      <c r="G68" s="3">
        <v>1994</v>
      </c>
      <c r="H68" s="3">
        <v>2006</v>
      </c>
      <c r="I68" s="3">
        <v>0</v>
      </c>
      <c r="J68" s="3">
        <v>1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t="s" s="2">
        <v>40</v>
      </c>
      <c r="T68" t="s" s="2">
        <v>85</v>
      </c>
      <c r="U68" t="s" s="2">
        <v>85</v>
      </c>
      <c r="V68" s="3">
        <v>2.111111</v>
      </c>
      <c r="W68" s="3">
        <v>0.0664787</v>
      </c>
      <c r="X68" s="3">
        <v>0.0314899</v>
      </c>
      <c r="Y68" s="3">
        <v>31.75621</v>
      </c>
      <c r="Z68" s="3">
        <v>1008.457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t="s" s="2">
        <v>42</v>
      </c>
      <c r="AG68" t="s" s="2">
        <v>43</v>
      </c>
      <c r="AH68" t="s" s="2">
        <v>44</v>
      </c>
      <c r="AI68" s="3">
        <v>0</v>
      </c>
      <c r="AJ68" s="3">
        <v>0</v>
      </c>
      <c r="AK68" s="3">
        <v>1.535</v>
      </c>
    </row>
    <row r="69" ht="13.55" customHeight="1">
      <c r="A69" s="3">
        <v>6</v>
      </c>
      <c r="B69" t="s" s="2">
        <v>83</v>
      </c>
      <c r="C69" t="s" s="2">
        <v>84</v>
      </c>
      <c r="D69" t="s" s="2">
        <v>81</v>
      </c>
      <c r="E69" s="3">
        <v>2013</v>
      </c>
      <c r="F69" s="3">
        <v>0</v>
      </c>
      <c r="G69" s="3">
        <v>1994</v>
      </c>
      <c r="H69" s="3">
        <v>2006</v>
      </c>
      <c r="I69" s="3">
        <v>0</v>
      </c>
      <c r="J69" s="3">
        <v>1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t="s" s="2">
        <v>40</v>
      </c>
      <c r="T69" t="s" s="2">
        <v>85</v>
      </c>
      <c r="U69" t="s" s="2">
        <v>85</v>
      </c>
      <c r="V69" s="3">
        <v>1.5</v>
      </c>
      <c r="W69" s="3">
        <v>0.1073484</v>
      </c>
      <c r="X69" s="3">
        <v>0.07156559999999999</v>
      </c>
      <c r="Y69" s="3">
        <v>13.97319</v>
      </c>
      <c r="Z69" s="3">
        <v>195.25</v>
      </c>
      <c r="AA69" s="3">
        <v>0</v>
      </c>
      <c r="AB69" s="3">
        <v>0</v>
      </c>
      <c r="AC69" s="3">
        <v>1</v>
      </c>
      <c r="AD69" s="3">
        <v>1</v>
      </c>
      <c r="AE69" s="3">
        <v>0</v>
      </c>
      <c r="AF69" t="s" s="2">
        <v>42</v>
      </c>
      <c r="AG69" t="s" s="2">
        <v>43</v>
      </c>
      <c r="AH69" t="s" s="2">
        <v>44</v>
      </c>
      <c r="AI69" s="3">
        <v>0</v>
      </c>
      <c r="AJ69" s="3">
        <v>0</v>
      </c>
      <c r="AK69" s="3">
        <v>1.535</v>
      </c>
    </row>
    <row r="70" ht="13.55" customHeight="1">
      <c r="A70" s="3">
        <v>8</v>
      </c>
      <c r="B70" t="s" s="2">
        <v>83</v>
      </c>
      <c r="C70" t="s" s="2">
        <v>84</v>
      </c>
      <c r="D70" t="s" s="2">
        <v>81</v>
      </c>
      <c r="E70" s="3">
        <v>2013</v>
      </c>
      <c r="F70" s="3">
        <v>0</v>
      </c>
      <c r="G70" s="3">
        <v>1994</v>
      </c>
      <c r="H70" s="3">
        <v>2006</v>
      </c>
      <c r="I70" s="3">
        <v>0</v>
      </c>
      <c r="J70" s="3">
        <v>1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t="s" s="2">
        <v>40</v>
      </c>
      <c r="T70" t="s" s="2">
        <v>85</v>
      </c>
      <c r="U70" t="s" s="2">
        <v>85</v>
      </c>
      <c r="V70" s="3">
        <v>2.214286</v>
      </c>
      <c r="W70" s="3">
        <v>0.1578002</v>
      </c>
      <c r="X70" s="3">
        <v>0.0712646</v>
      </c>
      <c r="Y70" s="3">
        <v>14.03222</v>
      </c>
      <c r="Z70" s="3">
        <v>196.9031</v>
      </c>
      <c r="AA70" s="3">
        <v>0</v>
      </c>
      <c r="AB70" s="3">
        <v>0</v>
      </c>
      <c r="AC70" s="3">
        <v>1</v>
      </c>
      <c r="AD70" s="3">
        <v>1</v>
      </c>
      <c r="AE70" s="3">
        <v>0</v>
      </c>
      <c r="AF70" t="s" s="2">
        <v>42</v>
      </c>
      <c r="AG70" t="s" s="2">
        <v>43</v>
      </c>
      <c r="AH70" t="s" s="2">
        <v>44</v>
      </c>
      <c r="AI70" s="3">
        <v>0</v>
      </c>
      <c r="AJ70" s="3">
        <v>0</v>
      </c>
      <c r="AK70" s="3">
        <v>1.535</v>
      </c>
    </row>
    <row r="71" ht="13.55" customHeight="1">
      <c r="A71" s="3">
        <v>2</v>
      </c>
      <c r="B71" t="s" s="2">
        <v>86</v>
      </c>
      <c r="C71" t="s" s="2">
        <v>87</v>
      </c>
      <c r="D71" t="s" s="2">
        <v>81</v>
      </c>
      <c r="E71" s="3">
        <v>2016</v>
      </c>
      <c r="F71" s="3">
        <v>1</v>
      </c>
      <c r="G71" s="3">
        <v>1985</v>
      </c>
      <c r="H71" s="3">
        <v>2011</v>
      </c>
      <c r="I71" s="3">
        <v>0</v>
      </c>
      <c r="J71" s="3">
        <v>0</v>
      </c>
      <c r="K71" s="3">
        <v>0</v>
      </c>
      <c r="L71" s="3">
        <v>1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t="s" s="2">
        <v>40</v>
      </c>
      <c r="T71" t="s" s="2">
        <v>88</v>
      </c>
      <c r="U71" t="s" s="2">
        <v>88</v>
      </c>
      <c r="V71" s="3">
        <v>2.42381</v>
      </c>
      <c r="W71" s="3">
        <v>0.0560072</v>
      </c>
      <c r="X71" s="3">
        <v>0.0224381</v>
      </c>
      <c r="Y71" s="3">
        <v>44.56715</v>
      </c>
      <c r="Z71" s="3">
        <v>1986.23</v>
      </c>
      <c r="AA71" s="3">
        <v>1</v>
      </c>
      <c r="AB71" s="3">
        <v>1</v>
      </c>
      <c r="AC71" s="3">
        <v>0</v>
      </c>
      <c r="AD71" s="3">
        <v>0</v>
      </c>
      <c r="AE71" s="3">
        <v>0</v>
      </c>
      <c r="AF71" t="s" s="2">
        <v>42</v>
      </c>
      <c r="AG71" t="s" s="2">
        <v>43</v>
      </c>
      <c r="AH71" t="s" s="2">
        <v>44</v>
      </c>
      <c r="AI71" s="3">
        <v>0</v>
      </c>
      <c r="AJ71" s="3">
        <v>0</v>
      </c>
      <c r="AK71" s="3">
        <v>1.535</v>
      </c>
    </row>
    <row r="72" ht="13.55" customHeight="1">
      <c r="A72" s="3">
        <v>10</v>
      </c>
      <c r="B72" t="s" s="2">
        <v>98</v>
      </c>
      <c r="C72" t="s" s="2">
        <v>99</v>
      </c>
      <c r="D72" t="s" s="2">
        <v>100</v>
      </c>
      <c r="E72" s="3">
        <v>2003</v>
      </c>
      <c r="F72" s="3">
        <v>1</v>
      </c>
      <c r="G72" s="3">
        <v>1990</v>
      </c>
      <c r="H72" s="3">
        <v>1997</v>
      </c>
      <c r="I72" s="3">
        <v>0</v>
      </c>
      <c r="J72" s="3">
        <v>1</v>
      </c>
      <c r="K72" s="3">
        <v>0</v>
      </c>
      <c r="L72" s="3">
        <v>1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0</v>
      </c>
      <c r="S72" t="s" s="2">
        <v>40</v>
      </c>
      <c r="T72" t="s" s="2">
        <v>101</v>
      </c>
      <c r="U72" t="s" s="2">
        <v>101</v>
      </c>
      <c r="V72" s="3">
        <v>2.358</v>
      </c>
      <c r="W72" s="3">
        <v>0.0610349</v>
      </c>
      <c r="X72" s="3">
        <v>0.0249534</v>
      </c>
      <c r="Y72" s="3">
        <v>40.07471</v>
      </c>
      <c r="Z72" s="3">
        <v>1605.983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t="s" s="2">
        <v>42</v>
      </c>
      <c r="AG72" t="s" s="2">
        <v>51</v>
      </c>
      <c r="AH72" t="s" s="2">
        <v>44</v>
      </c>
      <c r="AI72" s="3">
        <v>0</v>
      </c>
      <c r="AJ72" s="3">
        <v>0</v>
      </c>
      <c r="AK72" s="3">
        <v>4.096</v>
      </c>
    </row>
    <row r="73" ht="13.55" customHeight="1">
      <c r="A73" s="3">
        <v>12</v>
      </c>
      <c r="B73" t="s" s="2">
        <v>98</v>
      </c>
      <c r="C73" t="s" s="2">
        <v>99</v>
      </c>
      <c r="D73" t="s" s="2">
        <v>100</v>
      </c>
      <c r="E73" s="3">
        <v>2003</v>
      </c>
      <c r="F73" s="3">
        <v>1</v>
      </c>
      <c r="G73" s="3">
        <v>1990</v>
      </c>
      <c r="H73" s="3">
        <v>1997</v>
      </c>
      <c r="I73" s="3">
        <v>0</v>
      </c>
      <c r="J73" s="3">
        <v>1</v>
      </c>
      <c r="K73" s="3">
        <v>0</v>
      </c>
      <c r="L73" s="3">
        <v>1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t="s" s="2">
        <v>40</v>
      </c>
      <c r="T73" t="s" s="2">
        <v>101</v>
      </c>
      <c r="U73" t="s" s="2">
        <v>101</v>
      </c>
      <c r="V73" s="3">
        <v>2.307</v>
      </c>
      <c r="W73" s="3">
        <v>0.0687106</v>
      </c>
      <c r="X73" s="3">
        <v>0.028621</v>
      </c>
      <c r="Y73" s="3">
        <v>34.93942</v>
      </c>
      <c r="Z73" s="3">
        <v>1220.763</v>
      </c>
      <c r="AA73" s="3">
        <v>0</v>
      </c>
      <c r="AB73" s="3">
        <v>0</v>
      </c>
      <c r="AC73" s="3">
        <v>1</v>
      </c>
      <c r="AD73" s="3">
        <v>0</v>
      </c>
      <c r="AE73" s="3">
        <v>0</v>
      </c>
      <c r="AF73" t="s" s="2">
        <v>42</v>
      </c>
      <c r="AG73" t="s" s="2">
        <v>51</v>
      </c>
      <c r="AH73" t="s" s="2">
        <v>44</v>
      </c>
      <c r="AI73" s="3">
        <v>0</v>
      </c>
      <c r="AJ73" s="3">
        <v>0</v>
      </c>
      <c r="AK73" s="3">
        <v>4.096</v>
      </c>
    </row>
    <row r="74" ht="13.55" customHeight="1">
      <c r="A74" s="3">
        <v>7</v>
      </c>
      <c r="B74" t="s" s="2">
        <v>102</v>
      </c>
      <c r="C74" t="s" s="2">
        <v>103</v>
      </c>
      <c r="D74" t="s" s="2">
        <v>100</v>
      </c>
      <c r="E74" s="3">
        <v>2011</v>
      </c>
      <c r="F74" s="3">
        <v>1</v>
      </c>
      <c r="G74" s="3">
        <v>1984</v>
      </c>
      <c r="H74" s="3">
        <v>2007</v>
      </c>
      <c r="I74" s="3">
        <v>0</v>
      </c>
      <c r="J74" s="3">
        <v>0</v>
      </c>
      <c r="K74" s="3">
        <v>1</v>
      </c>
      <c r="L74" s="3">
        <v>1</v>
      </c>
      <c r="M74" s="3">
        <v>0</v>
      </c>
      <c r="N74" s="3">
        <v>1</v>
      </c>
      <c r="O74" s="3">
        <v>1</v>
      </c>
      <c r="P74" s="3">
        <v>0</v>
      </c>
      <c r="Q74" s="3">
        <v>0</v>
      </c>
      <c r="R74" s="3">
        <v>0</v>
      </c>
      <c r="S74" t="s" s="2">
        <v>40</v>
      </c>
      <c r="T74" t="s" s="2">
        <v>104</v>
      </c>
      <c r="U74" t="s" s="2">
        <v>104</v>
      </c>
      <c r="V74" s="3">
        <v>0.8235294</v>
      </c>
      <c r="W74" s="3">
        <v>0.020088</v>
      </c>
      <c r="X74" s="3">
        <v>0.0236842</v>
      </c>
      <c r="Y74" s="3">
        <v>42.22226</v>
      </c>
      <c r="Z74" s="3">
        <v>1782.719</v>
      </c>
      <c r="AA74" s="3">
        <v>1</v>
      </c>
      <c r="AB74" s="3">
        <v>1</v>
      </c>
      <c r="AC74" s="3">
        <v>0</v>
      </c>
      <c r="AD74" s="3">
        <v>0</v>
      </c>
      <c r="AE74" s="3">
        <v>1</v>
      </c>
      <c r="AF74" t="s" s="2">
        <v>42</v>
      </c>
      <c r="AG74" t="s" s="2">
        <v>43</v>
      </c>
      <c r="AH74" t="s" s="2">
        <v>44</v>
      </c>
      <c r="AI74" s="3">
        <v>0</v>
      </c>
      <c r="AJ74" s="3">
        <v>0</v>
      </c>
      <c r="AK74" s="3">
        <v>4.096</v>
      </c>
    </row>
    <row r="75" ht="13.55" customHeight="1">
      <c r="A75" s="3">
        <v>6</v>
      </c>
      <c r="B75" t="s" s="2">
        <v>102</v>
      </c>
      <c r="C75" t="s" s="2">
        <v>103</v>
      </c>
      <c r="D75" t="s" s="2">
        <v>100</v>
      </c>
      <c r="E75" s="3">
        <v>2011</v>
      </c>
      <c r="F75" s="3">
        <v>1</v>
      </c>
      <c r="G75" s="3">
        <v>1984</v>
      </c>
      <c r="H75" s="3">
        <v>2007</v>
      </c>
      <c r="I75" s="3">
        <v>0</v>
      </c>
      <c r="J75" s="3">
        <v>0</v>
      </c>
      <c r="K75" s="3">
        <v>1</v>
      </c>
      <c r="L75" s="3">
        <v>1</v>
      </c>
      <c r="M75" s="3">
        <v>0</v>
      </c>
      <c r="N75" s="3">
        <v>1</v>
      </c>
      <c r="O75" s="3">
        <v>1</v>
      </c>
      <c r="P75" s="3">
        <v>0</v>
      </c>
      <c r="Q75" s="3">
        <v>0</v>
      </c>
      <c r="R75" s="3">
        <v>0</v>
      </c>
      <c r="S75" t="s" s="2">
        <v>40</v>
      </c>
      <c r="T75" t="s" s="2">
        <v>104</v>
      </c>
      <c r="U75" t="s" s="2">
        <v>104</v>
      </c>
      <c r="V75" s="3">
        <v>0.7647059</v>
      </c>
      <c r="W75" s="3">
        <v>0.0186481</v>
      </c>
      <c r="X75" s="3">
        <v>0.0236782</v>
      </c>
      <c r="Y75" s="3">
        <v>42.23293</v>
      </c>
      <c r="Z75" s="3">
        <v>1783.62</v>
      </c>
      <c r="AA75" s="3">
        <v>1</v>
      </c>
      <c r="AB75" s="3">
        <v>1</v>
      </c>
      <c r="AC75" s="3">
        <v>0</v>
      </c>
      <c r="AD75" s="3">
        <v>0</v>
      </c>
      <c r="AE75" s="3">
        <v>1</v>
      </c>
      <c r="AF75" t="s" s="2">
        <v>42</v>
      </c>
      <c r="AG75" t="s" s="2">
        <v>43</v>
      </c>
      <c r="AH75" t="s" s="2">
        <v>44</v>
      </c>
      <c r="AI75" s="3">
        <v>0</v>
      </c>
      <c r="AJ75" s="3">
        <v>0</v>
      </c>
      <c r="AK75" s="3">
        <v>4.096</v>
      </c>
    </row>
    <row r="76" ht="13.55" customHeight="1">
      <c r="A76" s="3">
        <v>11</v>
      </c>
      <c r="B76" t="s" s="2">
        <v>105</v>
      </c>
      <c r="C76" t="s" s="2">
        <v>106</v>
      </c>
      <c r="D76" t="s" s="2">
        <v>100</v>
      </c>
      <c r="E76" s="3">
        <v>2003</v>
      </c>
      <c r="F76" s="3">
        <v>0</v>
      </c>
      <c r="G76" s="3">
        <v>1982</v>
      </c>
      <c r="H76" s="3">
        <v>1995</v>
      </c>
      <c r="I76" s="3">
        <v>1</v>
      </c>
      <c r="J76" s="3">
        <v>1</v>
      </c>
      <c r="K76" s="3">
        <v>1</v>
      </c>
      <c r="L76" s="3">
        <v>1</v>
      </c>
      <c r="M76" s="3">
        <v>0</v>
      </c>
      <c r="N76" s="3">
        <v>1</v>
      </c>
      <c r="O76" s="3">
        <v>1</v>
      </c>
      <c r="P76" s="3">
        <v>1</v>
      </c>
      <c r="Q76" s="3">
        <v>0</v>
      </c>
      <c r="R76" s="3">
        <v>0</v>
      </c>
      <c r="S76" t="s" s="2">
        <v>40</v>
      </c>
      <c r="T76" t="s" s="2">
        <v>107</v>
      </c>
      <c r="U76" t="s" s="2">
        <v>107</v>
      </c>
      <c r="V76" s="3">
        <v>-1.52</v>
      </c>
      <c r="W76" s="3">
        <v>-0.0718686</v>
      </c>
      <c r="X76" s="3">
        <v>0.047282</v>
      </c>
      <c r="Y76" s="3">
        <v>21.14972</v>
      </c>
      <c r="Z76" s="3">
        <v>447.3105</v>
      </c>
      <c r="AA76" s="3">
        <v>0</v>
      </c>
      <c r="AB76" s="3">
        <v>1</v>
      </c>
      <c r="AC76" s="3">
        <v>0</v>
      </c>
      <c r="AD76" s="3">
        <v>0</v>
      </c>
      <c r="AE76" s="3">
        <v>1</v>
      </c>
      <c r="AF76" t="s" s="2">
        <v>42</v>
      </c>
      <c r="AG76" t="s" s="2">
        <v>51</v>
      </c>
      <c r="AH76" t="s" s="2">
        <v>44</v>
      </c>
      <c r="AI76" s="3">
        <v>1</v>
      </c>
      <c r="AJ76" s="3">
        <v>0</v>
      </c>
      <c r="AK76" s="3">
        <v>4.096</v>
      </c>
    </row>
    <row r="77" ht="13.55" customHeight="1">
      <c r="A77" s="3">
        <v>8</v>
      </c>
      <c r="B77" t="s" s="2">
        <v>102</v>
      </c>
      <c r="C77" t="s" s="2">
        <v>103</v>
      </c>
      <c r="D77" t="s" s="2">
        <v>100</v>
      </c>
      <c r="E77" s="3">
        <v>2011</v>
      </c>
      <c r="F77" s="3">
        <v>1</v>
      </c>
      <c r="G77" s="3">
        <v>1984</v>
      </c>
      <c r="H77" s="3">
        <v>2007</v>
      </c>
      <c r="I77" s="3">
        <v>0</v>
      </c>
      <c r="J77" s="3">
        <v>0</v>
      </c>
      <c r="K77" s="3">
        <v>1</v>
      </c>
      <c r="L77" s="3">
        <v>1</v>
      </c>
      <c r="M77" s="3">
        <v>0</v>
      </c>
      <c r="N77" s="3">
        <v>1</v>
      </c>
      <c r="O77" s="3">
        <v>1</v>
      </c>
      <c r="P77" s="3">
        <v>0</v>
      </c>
      <c r="Q77" s="3">
        <v>0</v>
      </c>
      <c r="R77" s="3">
        <v>0</v>
      </c>
      <c r="S77" t="s" s="2">
        <v>40</v>
      </c>
      <c r="T77" t="s" s="2">
        <v>104</v>
      </c>
      <c r="U77" t="s" s="2">
        <v>104</v>
      </c>
      <c r="V77" s="3">
        <v>0.7222222</v>
      </c>
      <c r="W77" s="3">
        <v>0.0176124</v>
      </c>
      <c r="X77" s="3">
        <v>0.0236787</v>
      </c>
      <c r="Y77" s="3">
        <v>42.23214</v>
      </c>
      <c r="Z77" s="3">
        <v>1783.553</v>
      </c>
      <c r="AA77" s="3">
        <v>1</v>
      </c>
      <c r="AB77" s="3">
        <v>1</v>
      </c>
      <c r="AC77" s="3">
        <v>0</v>
      </c>
      <c r="AD77" s="3">
        <v>0</v>
      </c>
      <c r="AE77" s="3">
        <v>1</v>
      </c>
      <c r="AF77" t="s" s="2">
        <v>42</v>
      </c>
      <c r="AG77" t="s" s="2">
        <v>43</v>
      </c>
      <c r="AH77" t="s" s="2">
        <v>44</v>
      </c>
      <c r="AI77" s="3">
        <v>0</v>
      </c>
      <c r="AJ77" s="3">
        <v>0</v>
      </c>
      <c r="AK77" s="3">
        <v>4.096</v>
      </c>
    </row>
    <row r="78" ht="13.55" customHeight="1">
      <c r="A78" s="3">
        <v>17</v>
      </c>
      <c r="B78" t="s" s="2">
        <v>98</v>
      </c>
      <c r="C78" t="s" s="2">
        <v>99</v>
      </c>
      <c r="D78" t="s" s="2">
        <v>100</v>
      </c>
      <c r="E78" s="3">
        <v>2003</v>
      </c>
      <c r="F78" s="3">
        <v>1</v>
      </c>
      <c r="G78" s="3">
        <v>1990</v>
      </c>
      <c r="H78" s="3">
        <v>1997</v>
      </c>
      <c r="I78" s="3">
        <v>0</v>
      </c>
      <c r="J78" s="3">
        <v>1</v>
      </c>
      <c r="K78" s="3">
        <v>0</v>
      </c>
      <c r="L78" s="3">
        <v>1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t="s" s="2">
        <v>45</v>
      </c>
      <c r="T78" t="s" s="2">
        <v>101</v>
      </c>
      <c r="U78" t="s" s="2">
        <v>101</v>
      </c>
      <c r="V78" s="3">
        <v>-3.8</v>
      </c>
      <c r="W78" s="3">
        <v>-0.0991306</v>
      </c>
      <c r="X78" s="3">
        <v>0.0252019</v>
      </c>
      <c r="Y78" s="3">
        <v>39.67962</v>
      </c>
      <c r="Z78" s="3">
        <v>1574.472</v>
      </c>
      <c r="AA78" s="3">
        <v>0</v>
      </c>
      <c r="AB78" s="3">
        <v>0</v>
      </c>
      <c r="AC78" s="3">
        <v>1</v>
      </c>
      <c r="AD78" s="3">
        <v>0</v>
      </c>
      <c r="AE78" s="3">
        <v>0</v>
      </c>
      <c r="AF78" t="s" s="2">
        <v>42</v>
      </c>
      <c r="AG78" t="s" s="2">
        <v>51</v>
      </c>
      <c r="AH78" t="s" s="2">
        <v>44</v>
      </c>
      <c r="AI78" s="3">
        <v>0</v>
      </c>
      <c r="AJ78" s="3">
        <v>0</v>
      </c>
      <c r="AK78" s="3">
        <v>4.096</v>
      </c>
    </row>
    <row r="79" ht="13.55" customHeight="1">
      <c r="A79" s="3">
        <v>1</v>
      </c>
      <c r="B79" t="s" s="2">
        <v>98</v>
      </c>
      <c r="C79" t="s" s="2">
        <v>99</v>
      </c>
      <c r="D79" t="s" s="2">
        <v>100</v>
      </c>
      <c r="E79" s="3">
        <v>2003</v>
      </c>
      <c r="F79" s="3">
        <v>0</v>
      </c>
      <c r="G79" s="3">
        <v>1990</v>
      </c>
      <c r="H79" s="3">
        <v>1997</v>
      </c>
      <c r="I79" s="3">
        <v>0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t="s" s="2">
        <v>40</v>
      </c>
      <c r="T79" t="s" s="2">
        <v>101</v>
      </c>
      <c r="U79" t="s" s="2">
        <v>101</v>
      </c>
      <c r="V79" s="3">
        <v>2.208</v>
      </c>
      <c r="W79" s="3">
        <v>0.2551702</v>
      </c>
      <c r="X79" s="3">
        <v>0.1155662</v>
      </c>
      <c r="Y79" s="3">
        <v>8.653048999999999</v>
      </c>
      <c r="Z79" s="3">
        <v>74.87527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t="s" s="2">
        <v>42</v>
      </c>
      <c r="AG79" t="s" s="2">
        <v>51</v>
      </c>
      <c r="AH79" t="s" s="2">
        <v>44</v>
      </c>
      <c r="AI79" s="3">
        <v>0</v>
      </c>
      <c r="AJ79" s="3">
        <v>0</v>
      </c>
      <c r="AK79" s="3">
        <v>4.096</v>
      </c>
    </row>
    <row r="80" ht="13.55" customHeight="1">
      <c r="A80" s="3">
        <v>9</v>
      </c>
      <c r="B80" t="s" s="2">
        <v>105</v>
      </c>
      <c r="C80" t="s" s="2">
        <v>106</v>
      </c>
      <c r="D80" t="s" s="2">
        <v>100</v>
      </c>
      <c r="E80" s="3">
        <v>2003</v>
      </c>
      <c r="F80" s="3">
        <v>0</v>
      </c>
      <c r="G80" s="3">
        <v>1982</v>
      </c>
      <c r="H80" s="3">
        <v>1995</v>
      </c>
      <c r="I80" s="3">
        <v>1</v>
      </c>
      <c r="J80" s="3">
        <v>0</v>
      </c>
      <c r="K80" s="3">
        <v>1</v>
      </c>
      <c r="L80" s="3">
        <v>1</v>
      </c>
      <c r="M80" s="3">
        <v>0</v>
      </c>
      <c r="N80" s="3">
        <v>1</v>
      </c>
      <c r="O80" s="3">
        <v>1</v>
      </c>
      <c r="P80" s="3">
        <v>1</v>
      </c>
      <c r="Q80" s="3">
        <v>0</v>
      </c>
      <c r="R80" s="3">
        <v>0</v>
      </c>
      <c r="S80" t="s" s="2">
        <v>40</v>
      </c>
      <c r="T80" t="s" s="2">
        <v>107</v>
      </c>
      <c r="U80" t="s" s="2">
        <v>107</v>
      </c>
      <c r="V80" s="3">
        <v>-1.55</v>
      </c>
      <c r="W80" s="3">
        <v>-0.0732795</v>
      </c>
      <c r="X80" s="3">
        <v>0.0472771</v>
      </c>
      <c r="Y80" s="3">
        <v>21.15189</v>
      </c>
      <c r="Z80" s="3">
        <v>447.4025</v>
      </c>
      <c r="AA80" s="3">
        <v>0</v>
      </c>
      <c r="AB80" s="3">
        <v>1</v>
      </c>
      <c r="AC80" s="3">
        <v>0</v>
      </c>
      <c r="AD80" s="3">
        <v>0</v>
      </c>
      <c r="AE80" s="3">
        <v>1</v>
      </c>
      <c r="AF80" t="s" s="2">
        <v>42</v>
      </c>
      <c r="AG80" t="s" s="2">
        <v>51</v>
      </c>
      <c r="AH80" t="s" s="2">
        <v>44</v>
      </c>
      <c r="AI80" s="3">
        <v>1</v>
      </c>
      <c r="AJ80" s="3">
        <v>0</v>
      </c>
      <c r="AK80" s="3">
        <v>4.096</v>
      </c>
    </row>
    <row r="81" ht="13.55" customHeight="1">
      <c r="A81" s="3">
        <v>3</v>
      </c>
      <c r="B81" t="s" s="2">
        <v>98</v>
      </c>
      <c r="C81" t="s" s="2">
        <v>99</v>
      </c>
      <c r="D81" t="s" s="2">
        <v>100</v>
      </c>
      <c r="E81" s="3">
        <v>2003</v>
      </c>
      <c r="F81" s="3">
        <v>0</v>
      </c>
      <c r="G81" s="3">
        <v>1990</v>
      </c>
      <c r="H81" s="3">
        <v>1997</v>
      </c>
      <c r="I81" s="3">
        <v>0</v>
      </c>
      <c r="J81" s="3">
        <v>0</v>
      </c>
      <c r="K81" s="3">
        <v>0</v>
      </c>
      <c r="L81" s="3">
        <v>1</v>
      </c>
      <c r="M81" s="3">
        <v>1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t="s" s="2">
        <v>40</v>
      </c>
      <c r="T81" t="s" s="2">
        <v>101</v>
      </c>
      <c r="U81" t="s" s="2">
        <v>101</v>
      </c>
      <c r="V81" s="3">
        <v>2.156</v>
      </c>
      <c r="W81" s="3">
        <v>0.2723918</v>
      </c>
      <c r="X81" s="3">
        <v>0.1263413</v>
      </c>
      <c r="Y81" s="3">
        <v>7.91507</v>
      </c>
      <c r="Z81" s="3">
        <v>62.64833</v>
      </c>
      <c r="AA81" s="3">
        <v>0</v>
      </c>
      <c r="AB81" s="3">
        <v>0</v>
      </c>
      <c r="AC81" s="3">
        <v>1</v>
      </c>
      <c r="AD81" s="3">
        <v>0</v>
      </c>
      <c r="AE81" s="3">
        <v>0</v>
      </c>
      <c r="AF81" t="s" s="2">
        <v>42</v>
      </c>
      <c r="AG81" t="s" s="2">
        <v>51</v>
      </c>
      <c r="AH81" t="s" s="2">
        <v>44</v>
      </c>
      <c r="AI81" s="3">
        <v>0</v>
      </c>
      <c r="AJ81" s="3">
        <v>0</v>
      </c>
      <c r="AK81" s="3">
        <v>4.096</v>
      </c>
    </row>
    <row r="82" ht="13.55" customHeight="1">
      <c r="A82" s="3">
        <v>5</v>
      </c>
      <c r="B82" t="s" s="2">
        <v>102</v>
      </c>
      <c r="C82" t="s" s="2">
        <v>103</v>
      </c>
      <c r="D82" t="s" s="2">
        <v>100</v>
      </c>
      <c r="E82" s="3">
        <v>2011</v>
      </c>
      <c r="F82" s="3">
        <v>1</v>
      </c>
      <c r="G82" s="3">
        <v>1984</v>
      </c>
      <c r="H82" s="3">
        <v>2007</v>
      </c>
      <c r="I82" s="3">
        <v>0</v>
      </c>
      <c r="J82" s="3">
        <v>0</v>
      </c>
      <c r="K82" s="3">
        <v>1</v>
      </c>
      <c r="L82" s="3">
        <v>1</v>
      </c>
      <c r="M82" s="3">
        <v>0</v>
      </c>
      <c r="N82" s="3">
        <v>1</v>
      </c>
      <c r="O82" s="3">
        <v>1</v>
      </c>
      <c r="P82" s="3">
        <v>0</v>
      </c>
      <c r="Q82" s="3">
        <v>0</v>
      </c>
      <c r="R82" s="3">
        <v>0</v>
      </c>
      <c r="S82" t="s" s="2">
        <v>40</v>
      </c>
      <c r="T82" t="s" s="2">
        <v>104</v>
      </c>
      <c r="U82" t="s" s="2">
        <v>104</v>
      </c>
      <c r="V82" s="3">
        <v>0.7777778</v>
      </c>
      <c r="W82" s="3">
        <v>0.0189668</v>
      </c>
      <c r="X82" s="3">
        <v>0.0236781</v>
      </c>
      <c r="Y82" s="3">
        <v>42.23318</v>
      </c>
      <c r="Z82" s="3">
        <v>1783.642</v>
      </c>
      <c r="AA82" s="3">
        <v>1</v>
      </c>
      <c r="AB82" s="3">
        <v>1</v>
      </c>
      <c r="AC82" s="3">
        <v>0</v>
      </c>
      <c r="AD82" s="3">
        <v>0</v>
      </c>
      <c r="AE82" s="3">
        <v>1</v>
      </c>
      <c r="AF82" t="s" s="2">
        <v>42</v>
      </c>
      <c r="AG82" t="s" s="2">
        <v>43</v>
      </c>
      <c r="AH82" t="s" s="2">
        <v>44</v>
      </c>
      <c r="AI82" s="3">
        <v>0</v>
      </c>
      <c r="AJ82" s="3">
        <v>0</v>
      </c>
      <c r="AK82" s="3">
        <v>4.096</v>
      </c>
    </row>
    <row r="83" ht="13.55" customHeight="1">
      <c r="A83" s="3">
        <v>5</v>
      </c>
      <c r="B83" t="s" s="2">
        <v>98</v>
      </c>
      <c r="C83" t="s" s="2">
        <v>99</v>
      </c>
      <c r="D83" t="s" s="2">
        <v>100</v>
      </c>
      <c r="E83" s="3">
        <v>2003</v>
      </c>
      <c r="F83" s="3">
        <v>0</v>
      </c>
      <c r="G83" s="3">
        <v>1990</v>
      </c>
      <c r="H83" s="3">
        <v>1997</v>
      </c>
      <c r="I83" s="3">
        <v>0</v>
      </c>
      <c r="J83" s="3">
        <v>0</v>
      </c>
      <c r="K83" s="3">
        <v>0</v>
      </c>
      <c r="L83" s="3">
        <v>1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0</v>
      </c>
      <c r="S83" t="s" s="2">
        <v>40</v>
      </c>
      <c r="T83" t="s" s="2">
        <v>101</v>
      </c>
      <c r="U83" t="s" s="2">
        <v>101</v>
      </c>
      <c r="V83" s="3">
        <v>2.922</v>
      </c>
      <c r="W83" s="3">
        <v>0.3555542</v>
      </c>
      <c r="X83" s="3">
        <v>0.1216818</v>
      </c>
      <c r="Y83" s="3">
        <v>8.218156</v>
      </c>
      <c r="Z83" s="3">
        <v>67.53809</v>
      </c>
      <c r="AA83" s="3">
        <v>0</v>
      </c>
      <c r="AB83" s="3">
        <v>0</v>
      </c>
      <c r="AC83" s="3">
        <v>1</v>
      </c>
      <c r="AD83" s="3">
        <v>0</v>
      </c>
      <c r="AE83" s="3">
        <v>1</v>
      </c>
      <c r="AF83" t="s" s="2">
        <v>42</v>
      </c>
      <c r="AG83" t="s" s="2">
        <v>51</v>
      </c>
      <c r="AH83" t="s" s="2">
        <v>44</v>
      </c>
      <c r="AI83" s="3">
        <v>0</v>
      </c>
      <c r="AJ83" s="3">
        <v>0</v>
      </c>
      <c r="AK83" s="3">
        <v>4.096</v>
      </c>
    </row>
    <row r="84" ht="13.55" customHeight="1">
      <c r="A84" s="3">
        <v>3</v>
      </c>
      <c r="B84" t="s" s="2">
        <v>102</v>
      </c>
      <c r="C84" t="s" s="2">
        <v>103</v>
      </c>
      <c r="D84" t="s" s="2">
        <v>100</v>
      </c>
      <c r="E84" s="3">
        <v>2011</v>
      </c>
      <c r="F84" s="3">
        <v>1</v>
      </c>
      <c r="G84" s="3">
        <v>1984</v>
      </c>
      <c r="H84" s="3">
        <v>2007</v>
      </c>
      <c r="I84" s="3">
        <v>0</v>
      </c>
      <c r="J84" s="3">
        <v>0</v>
      </c>
      <c r="K84" s="3">
        <v>1</v>
      </c>
      <c r="L84" s="3">
        <v>1</v>
      </c>
      <c r="M84" s="3">
        <v>0</v>
      </c>
      <c r="N84" s="3">
        <v>1</v>
      </c>
      <c r="O84" s="3">
        <v>1</v>
      </c>
      <c r="P84" s="3">
        <v>0</v>
      </c>
      <c r="Q84" s="3">
        <v>0</v>
      </c>
      <c r="R84" s="3">
        <v>0</v>
      </c>
      <c r="S84" t="s" s="2">
        <v>40</v>
      </c>
      <c r="T84" t="s" s="2">
        <v>104</v>
      </c>
      <c r="U84" t="s" s="2">
        <v>104</v>
      </c>
      <c r="V84" s="3">
        <v>0.8333333000000001</v>
      </c>
      <c r="W84" s="3">
        <v>0.020321</v>
      </c>
      <c r="X84" s="3">
        <v>0.0236774</v>
      </c>
      <c r="Y84" s="3">
        <v>42.23431</v>
      </c>
      <c r="Z84" s="3">
        <v>1783.737</v>
      </c>
      <c r="AA84" s="3">
        <v>1</v>
      </c>
      <c r="AB84" s="3">
        <v>1</v>
      </c>
      <c r="AC84" s="3">
        <v>0</v>
      </c>
      <c r="AD84" s="3">
        <v>0</v>
      </c>
      <c r="AE84" s="3">
        <v>1</v>
      </c>
      <c r="AF84" t="s" s="2">
        <v>42</v>
      </c>
      <c r="AG84" t="s" s="2">
        <v>43</v>
      </c>
      <c r="AH84" t="s" s="2">
        <v>44</v>
      </c>
      <c r="AI84" s="3">
        <v>0</v>
      </c>
      <c r="AJ84" s="3">
        <v>0</v>
      </c>
      <c r="AK84" s="3">
        <v>4.096</v>
      </c>
    </row>
    <row r="85" ht="13.55" customHeight="1">
      <c r="A85" s="3">
        <v>6</v>
      </c>
      <c r="B85" t="s" s="2">
        <v>105</v>
      </c>
      <c r="C85" t="s" s="2">
        <v>106</v>
      </c>
      <c r="D85" t="s" s="2">
        <v>100</v>
      </c>
      <c r="E85" s="3">
        <v>2003</v>
      </c>
      <c r="F85" s="3">
        <v>0</v>
      </c>
      <c r="G85" s="3">
        <v>1982</v>
      </c>
      <c r="H85" s="3">
        <v>1995</v>
      </c>
      <c r="I85" s="3">
        <v>1</v>
      </c>
      <c r="J85" s="3">
        <v>0</v>
      </c>
      <c r="K85" s="3">
        <v>1</v>
      </c>
      <c r="L85" s="3">
        <v>1</v>
      </c>
      <c r="M85" s="3">
        <v>0</v>
      </c>
      <c r="N85" s="3">
        <v>1</v>
      </c>
      <c r="O85" s="3">
        <v>1</v>
      </c>
      <c r="P85" s="3">
        <v>1</v>
      </c>
      <c r="Q85" s="3">
        <v>0</v>
      </c>
      <c r="R85" s="3">
        <v>0</v>
      </c>
      <c r="S85" t="s" s="2">
        <v>40</v>
      </c>
      <c r="T85" t="s" s="2">
        <v>107</v>
      </c>
      <c r="U85" t="s" s="2">
        <v>107</v>
      </c>
      <c r="V85" s="3">
        <v>-3.24</v>
      </c>
      <c r="W85" s="3">
        <v>-0.1518106</v>
      </c>
      <c r="X85" s="3">
        <v>0.0468551</v>
      </c>
      <c r="Y85" s="3">
        <v>21.34239</v>
      </c>
      <c r="Z85" s="3">
        <v>455.4975</v>
      </c>
      <c r="AA85" s="3">
        <v>0</v>
      </c>
      <c r="AB85" s="3">
        <v>1</v>
      </c>
      <c r="AC85" s="3">
        <v>0</v>
      </c>
      <c r="AD85" s="3">
        <v>0</v>
      </c>
      <c r="AE85" s="3">
        <v>1</v>
      </c>
      <c r="AF85" t="s" s="2">
        <v>42</v>
      </c>
      <c r="AG85" t="s" s="2">
        <v>51</v>
      </c>
      <c r="AH85" t="s" s="2">
        <v>44</v>
      </c>
      <c r="AI85" s="3">
        <v>1</v>
      </c>
      <c r="AJ85" s="3">
        <v>0</v>
      </c>
      <c r="AK85" s="3">
        <v>4.096</v>
      </c>
    </row>
    <row r="86" ht="13.55" customHeight="1">
      <c r="A86" s="3">
        <v>8</v>
      </c>
      <c r="B86" t="s" s="2">
        <v>98</v>
      </c>
      <c r="C86" t="s" s="2">
        <v>99</v>
      </c>
      <c r="D86" t="s" s="2">
        <v>100</v>
      </c>
      <c r="E86" s="3">
        <v>2003</v>
      </c>
      <c r="F86" s="3">
        <v>0</v>
      </c>
      <c r="G86" s="3">
        <v>1990</v>
      </c>
      <c r="H86" s="3">
        <v>1997</v>
      </c>
      <c r="I86" s="3">
        <v>0</v>
      </c>
      <c r="J86" s="3">
        <v>0</v>
      </c>
      <c r="K86" s="3">
        <v>0</v>
      </c>
      <c r="L86" s="3">
        <v>1</v>
      </c>
      <c r="M86" s="3">
        <v>1</v>
      </c>
      <c r="N86" s="3">
        <v>1</v>
      </c>
      <c r="O86" s="3">
        <v>0</v>
      </c>
      <c r="P86" s="3">
        <v>0</v>
      </c>
      <c r="Q86" s="3">
        <v>0</v>
      </c>
      <c r="R86" s="3">
        <v>0</v>
      </c>
      <c r="S86" t="s" s="2">
        <v>40</v>
      </c>
      <c r="T86" t="s" s="2">
        <v>101</v>
      </c>
      <c r="U86" t="s" s="2">
        <v>101</v>
      </c>
      <c r="V86" s="3">
        <v>3.454</v>
      </c>
      <c r="W86" s="3">
        <v>0.4101163</v>
      </c>
      <c r="X86" s="3">
        <v>0.1187366</v>
      </c>
      <c r="Y86" s="3">
        <v>8.422002000000001</v>
      </c>
      <c r="Z86" s="3">
        <v>70.93011</v>
      </c>
      <c r="AA86" s="3">
        <v>0</v>
      </c>
      <c r="AB86" s="3">
        <v>0</v>
      </c>
      <c r="AC86" s="3">
        <v>1</v>
      </c>
      <c r="AD86" s="3">
        <v>0</v>
      </c>
      <c r="AE86" s="3">
        <v>1</v>
      </c>
      <c r="AF86" t="s" s="2">
        <v>42</v>
      </c>
      <c r="AG86" t="s" s="2">
        <v>51</v>
      </c>
      <c r="AH86" t="s" s="2">
        <v>44</v>
      </c>
      <c r="AI86" s="3">
        <v>0</v>
      </c>
      <c r="AJ86" s="3">
        <v>0</v>
      </c>
      <c r="AK86" s="3">
        <v>4.096</v>
      </c>
    </row>
    <row r="87" ht="13.55" customHeight="1">
      <c r="A87" s="3">
        <v>18</v>
      </c>
      <c r="B87" t="s" s="2">
        <v>98</v>
      </c>
      <c r="C87" t="s" s="2">
        <v>99</v>
      </c>
      <c r="D87" t="s" s="2">
        <v>100</v>
      </c>
      <c r="E87" s="3">
        <v>2003</v>
      </c>
      <c r="F87" s="3">
        <v>1</v>
      </c>
      <c r="G87" s="3">
        <v>1990</v>
      </c>
      <c r="H87" s="3">
        <v>1997</v>
      </c>
      <c r="I87" s="3">
        <v>0</v>
      </c>
      <c r="J87" s="3">
        <v>1</v>
      </c>
      <c r="K87" s="3">
        <v>0</v>
      </c>
      <c r="L87" s="3">
        <v>1</v>
      </c>
      <c r="M87" s="3">
        <v>1</v>
      </c>
      <c r="N87" s="3">
        <v>1</v>
      </c>
      <c r="O87" s="3">
        <v>0</v>
      </c>
      <c r="P87" s="3">
        <v>0</v>
      </c>
      <c r="Q87" s="3">
        <v>0</v>
      </c>
      <c r="R87" s="3">
        <v>0</v>
      </c>
      <c r="S87" t="s" s="2">
        <v>45</v>
      </c>
      <c r="T87" t="s" s="2">
        <v>101</v>
      </c>
      <c r="U87" t="s" s="2">
        <v>101</v>
      </c>
      <c r="V87" s="3">
        <v>-2.891</v>
      </c>
      <c r="W87" s="3">
        <v>-0.07557410000000001</v>
      </c>
      <c r="X87" s="3">
        <v>0.0252542</v>
      </c>
      <c r="Y87" s="3">
        <v>39.59742</v>
      </c>
      <c r="Z87" s="3">
        <v>1567.955</v>
      </c>
      <c r="AA87" s="3">
        <v>0</v>
      </c>
      <c r="AB87" s="3">
        <v>0</v>
      </c>
      <c r="AC87" s="3">
        <v>1</v>
      </c>
      <c r="AD87" s="3">
        <v>0</v>
      </c>
      <c r="AE87" s="3">
        <v>0</v>
      </c>
      <c r="AF87" t="s" s="2">
        <v>42</v>
      </c>
      <c r="AG87" t="s" s="2">
        <v>51</v>
      </c>
      <c r="AH87" t="s" s="2">
        <v>44</v>
      </c>
      <c r="AI87" s="3">
        <v>0</v>
      </c>
      <c r="AJ87" s="3">
        <v>0</v>
      </c>
      <c r="AK87" s="3">
        <v>4.096</v>
      </c>
    </row>
    <row r="88" ht="13.55" customHeight="1">
      <c r="A88" s="3">
        <v>1</v>
      </c>
      <c r="B88" t="s" s="2">
        <v>102</v>
      </c>
      <c r="C88" t="s" s="2">
        <v>103</v>
      </c>
      <c r="D88" t="s" s="2">
        <v>100</v>
      </c>
      <c r="E88" s="3">
        <v>2011</v>
      </c>
      <c r="F88" s="3">
        <v>1</v>
      </c>
      <c r="G88" s="3">
        <v>1984</v>
      </c>
      <c r="H88" s="3">
        <v>2007</v>
      </c>
      <c r="I88" s="3">
        <v>0</v>
      </c>
      <c r="J88" s="3">
        <v>0</v>
      </c>
      <c r="K88" s="3">
        <v>1</v>
      </c>
      <c r="L88" s="3">
        <v>1</v>
      </c>
      <c r="M88" s="3">
        <v>0</v>
      </c>
      <c r="N88" s="3">
        <v>1</v>
      </c>
      <c r="O88" s="3">
        <v>1</v>
      </c>
      <c r="P88" s="3">
        <v>0</v>
      </c>
      <c r="Q88" s="3">
        <v>0</v>
      </c>
      <c r="R88" s="3">
        <v>0</v>
      </c>
      <c r="S88" t="s" s="2">
        <v>40</v>
      </c>
      <c r="T88" t="s" s="2">
        <v>104</v>
      </c>
      <c r="U88" t="s" s="2">
        <v>104</v>
      </c>
      <c r="V88" s="3">
        <v>0.8333333000000001</v>
      </c>
      <c r="W88" s="3">
        <v>0.020315</v>
      </c>
      <c r="X88" s="3">
        <v>0.0236708</v>
      </c>
      <c r="Y88" s="3">
        <v>42.24614</v>
      </c>
      <c r="Z88" s="3">
        <v>1784.737</v>
      </c>
      <c r="AA88" s="3">
        <v>1</v>
      </c>
      <c r="AB88" s="3">
        <v>1</v>
      </c>
      <c r="AC88" s="3">
        <v>0</v>
      </c>
      <c r="AD88" s="3">
        <v>0</v>
      </c>
      <c r="AE88" s="3">
        <v>1</v>
      </c>
      <c r="AF88" t="s" s="2">
        <v>42</v>
      </c>
      <c r="AG88" t="s" s="2">
        <v>43</v>
      </c>
      <c r="AH88" t="s" s="2">
        <v>44</v>
      </c>
      <c r="AI88" s="3">
        <v>0</v>
      </c>
      <c r="AJ88" s="3">
        <v>0</v>
      </c>
      <c r="AK88" s="3">
        <v>4.096</v>
      </c>
    </row>
    <row r="89" ht="13.55" customHeight="1">
      <c r="A89" s="3">
        <v>9</v>
      </c>
      <c r="B89" t="s" s="2">
        <v>102</v>
      </c>
      <c r="C89" t="s" s="2">
        <v>103</v>
      </c>
      <c r="D89" t="s" s="2">
        <v>100</v>
      </c>
      <c r="E89" s="3">
        <v>2011</v>
      </c>
      <c r="F89" s="3">
        <v>1</v>
      </c>
      <c r="G89" s="3">
        <v>1984</v>
      </c>
      <c r="H89" s="3">
        <v>2007</v>
      </c>
      <c r="I89" s="3">
        <v>0</v>
      </c>
      <c r="J89" s="3">
        <v>0</v>
      </c>
      <c r="K89" s="3">
        <v>1</v>
      </c>
      <c r="L89" s="3">
        <v>1</v>
      </c>
      <c r="M89" s="3">
        <v>0</v>
      </c>
      <c r="N89" s="3">
        <v>1</v>
      </c>
      <c r="O89" s="3">
        <v>1</v>
      </c>
      <c r="P89" s="3">
        <v>0</v>
      </c>
      <c r="Q89" s="3">
        <v>0</v>
      </c>
      <c r="R89" s="3">
        <v>0</v>
      </c>
      <c r="S89" t="s" s="2">
        <v>40</v>
      </c>
      <c r="T89" t="s" s="2">
        <v>104</v>
      </c>
      <c r="U89" t="s" s="2">
        <v>104</v>
      </c>
      <c r="V89" s="3">
        <v>0.7777778</v>
      </c>
      <c r="W89" s="3">
        <v>0.0189668</v>
      </c>
      <c r="X89" s="3">
        <v>0.0236781</v>
      </c>
      <c r="Y89" s="3">
        <v>42.23318</v>
      </c>
      <c r="Z89" s="3">
        <v>1783.642</v>
      </c>
      <c r="AA89" s="3">
        <v>1</v>
      </c>
      <c r="AB89" s="3">
        <v>1</v>
      </c>
      <c r="AC89" s="3">
        <v>0</v>
      </c>
      <c r="AD89" s="3">
        <v>0</v>
      </c>
      <c r="AE89" s="3">
        <v>1</v>
      </c>
      <c r="AF89" t="s" s="2">
        <v>42</v>
      </c>
      <c r="AG89" t="s" s="2">
        <v>43</v>
      </c>
      <c r="AH89" t="s" s="2">
        <v>44</v>
      </c>
      <c r="AI89" s="3">
        <v>0</v>
      </c>
      <c r="AJ89" s="3">
        <v>0</v>
      </c>
      <c r="AK89" s="3">
        <v>4.096</v>
      </c>
    </row>
    <row r="90" ht="13.55" customHeight="1">
      <c r="A90" s="3">
        <v>2</v>
      </c>
      <c r="B90" t="s" s="2">
        <v>98</v>
      </c>
      <c r="C90" t="s" s="2">
        <v>99</v>
      </c>
      <c r="D90" t="s" s="2">
        <v>100</v>
      </c>
      <c r="E90" s="3">
        <v>2003</v>
      </c>
      <c r="F90" s="3">
        <v>0</v>
      </c>
      <c r="G90" s="3">
        <v>1990</v>
      </c>
      <c r="H90" s="3">
        <v>1997</v>
      </c>
      <c r="I90" s="3">
        <v>0</v>
      </c>
      <c r="J90" s="3">
        <v>0</v>
      </c>
      <c r="K90" s="3">
        <v>0</v>
      </c>
      <c r="L90" s="3">
        <v>1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t="s" s="2">
        <v>40</v>
      </c>
      <c r="T90" t="s" s="2">
        <v>101</v>
      </c>
      <c r="U90" t="s" s="2">
        <v>101</v>
      </c>
      <c r="V90" s="3">
        <v>1.902</v>
      </c>
      <c r="W90" s="3">
        <v>0.2348012</v>
      </c>
      <c r="X90" s="3">
        <v>0.1234496</v>
      </c>
      <c r="Y90" s="3">
        <v>8.10047</v>
      </c>
      <c r="Z90" s="3">
        <v>65.61761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t="s" s="2">
        <v>42</v>
      </c>
      <c r="AG90" t="s" s="2">
        <v>51</v>
      </c>
      <c r="AH90" t="s" s="2">
        <v>44</v>
      </c>
      <c r="AI90" s="3">
        <v>0</v>
      </c>
      <c r="AJ90" s="3">
        <v>0</v>
      </c>
      <c r="AK90" s="3">
        <v>4.096</v>
      </c>
    </row>
    <row r="91" ht="13.55" customHeight="1">
      <c r="A91" s="3">
        <v>5</v>
      </c>
      <c r="B91" t="s" s="2">
        <v>105</v>
      </c>
      <c r="C91" t="s" s="2">
        <v>106</v>
      </c>
      <c r="D91" t="s" s="2">
        <v>100</v>
      </c>
      <c r="E91" s="3">
        <v>2003</v>
      </c>
      <c r="F91" s="3">
        <v>0</v>
      </c>
      <c r="G91" s="3">
        <v>1982</v>
      </c>
      <c r="H91" s="3">
        <v>1995</v>
      </c>
      <c r="I91" s="3">
        <v>1</v>
      </c>
      <c r="J91" s="3">
        <v>0</v>
      </c>
      <c r="K91" s="3">
        <v>1</v>
      </c>
      <c r="L91" s="3">
        <v>1</v>
      </c>
      <c r="M91" s="3">
        <v>0</v>
      </c>
      <c r="N91" s="3">
        <v>1</v>
      </c>
      <c r="O91" s="3">
        <v>1</v>
      </c>
      <c r="P91" s="3">
        <v>1</v>
      </c>
      <c r="Q91" s="3">
        <v>0</v>
      </c>
      <c r="R91" s="3">
        <v>0</v>
      </c>
      <c r="S91" t="s" s="2">
        <v>45</v>
      </c>
      <c r="T91" t="s" s="2">
        <v>107</v>
      </c>
      <c r="U91" t="s" s="2">
        <v>107</v>
      </c>
      <c r="V91" s="3">
        <v>-3.41</v>
      </c>
      <c r="W91" s="3">
        <v>-0.159578</v>
      </c>
      <c r="X91" s="3">
        <v>0.0467971</v>
      </c>
      <c r="Y91" s="3">
        <v>21.36886</v>
      </c>
      <c r="Z91" s="3">
        <v>456.6281</v>
      </c>
      <c r="AA91" s="3">
        <v>0</v>
      </c>
      <c r="AB91" s="3">
        <v>1</v>
      </c>
      <c r="AC91" s="3">
        <v>0</v>
      </c>
      <c r="AD91" s="3">
        <v>0</v>
      </c>
      <c r="AE91" s="3">
        <v>1</v>
      </c>
      <c r="AF91" t="s" s="2">
        <v>42</v>
      </c>
      <c r="AG91" t="s" s="2">
        <v>51</v>
      </c>
      <c r="AH91" t="s" s="2">
        <v>44</v>
      </c>
      <c r="AI91" s="3">
        <v>1</v>
      </c>
      <c r="AJ91" s="3">
        <v>0</v>
      </c>
      <c r="AK91" s="3">
        <v>4.096</v>
      </c>
    </row>
    <row r="92" ht="13.55" customHeight="1">
      <c r="A92" s="3">
        <v>1</v>
      </c>
      <c r="B92" t="s" s="2">
        <v>105</v>
      </c>
      <c r="C92" t="s" s="2">
        <v>106</v>
      </c>
      <c r="D92" t="s" s="2">
        <v>100</v>
      </c>
      <c r="E92" s="3">
        <v>2003</v>
      </c>
      <c r="F92" s="3">
        <v>0</v>
      </c>
      <c r="G92" s="3">
        <v>1982</v>
      </c>
      <c r="H92" s="3">
        <v>1995</v>
      </c>
      <c r="I92" s="3">
        <v>1</v>
      </c>
      <c r="J92" s="3">
        <v>0</v>
      </c>
      <c r="K92" s="3">
        <v>1</v>
      </c>
      <c r="L92" s="3">
        <v>1</v>
      </c>
      <c r="M92" s="3">
        <v>0</v>
      </c>
      <c r="N92" s="3">
        <v>1</v>
      </c>
      <c r="O92" s="3">
        <v>1</v>
      </c>
      <c r="P92" s="3">
        <v>1</v>
      </c>
      <c r="Q92" s="3">
        <v>0</v>
      </c>
      <c r="R92" s="3">
        <v>0</v>
      </c>
      <c r="S92" t="s" s="2">
        <v>40</v>
      </c>
      <c r="T92" t="s" s="2">
        <v>107</v>
      </c>
      <c r="U92" t="s" s="2">
        <v>107</v>
      </c>
      <c r="V92" s="3">
        <v>-3.45</v>
      </c>
      <c r="W92" s="3">
        <v>-0.1569963</v>
      </c>
      <c r="X92" s="3">
        <v>0.0455062</v>
      </c>
      <c r="Y92" s="3">
        <v>21.97504</v>
      </c>
      <c r="Z92" s="3">
        <v>482.9025</v>
      </c>
      <c r="AA92" s="3">
        <v>0</v>
      </c>
      <c r="AB92" s="3">
        <v>1</v>
      </c>
      <c r="AC92" s="3">
        <v>0</v>
      </c>
      <c r="AD92" s="3">
        <v>0</v>
      </c>
      <c r="AE92" s="3">
        <v>1</v>
      </c>
      <c r="AF92" t="s" s="2">
        <v>42</v>
      </c>
      <c r="AG92" t="s" s="2">
        <v>51</v>
      </c>
      <c r="AH92" t="s" s="2">
        <v>44</v>
      </c>
      <c r="AI92" s="3">
        <v>1</v>
      </c>
      <c r="AJ92" s="3">
        <v>0</v>
      </c>
      <c r="AK92" s="3">
        <v>4.096</v>
      </c>
    </row>
    <row r="93" ht="13.55" customHeight="1">
      <c r="A93" s="3">
        <v>8</v>
      </c>
      <c r="B93" t="s" s="2">
        <v>105</v>
      </c>
      <c r="C93" t="s" s="2">
        <v>106</v>
      </c>
      <c r="D93" t="s" s="2">
        <v>100</v>
      </c>
      <c r="E93" s="3">
        <v>2003</v>
      </c>
      <c r="F93" s="3">
        <v>0</v>
      </c>
      <c r="G93" s="3">
        <v>1982</v>
      </c>
      <c r="H93" s="3">
        <v>1995</v>
      </c>
      <c r="I93" s="3">
        <v>1</v>
      </c>
      <c r="J93" s="3">
        <v>0</v>
      </c>
      <c r="K93" s="3">
        <v>1</v>
      </c>
      <c r="L93" s="3">
        <v>1</v>
      </c>
      <c r="M93" s="3">
        <v>0</v>
      </c>
      <c r="N93" s="3">
        <v>1</v>
      </c>
      <c r="O93" s="3">
        <v>1</v>
      </c>
      <c r="P93" s="3">
        <v>1</v>
      </c>
      <c r="Q93" s="3">
        <v>0</v>
      </c>
      <c r="R93" s="3">
        <v>0</v>
      </c>
      <c r="S93" t="s" s="2">
        <v>40</v>
      </c>
      <c r="T93" t="s" s="2">
        <v>107</v>
      </c>
      <c r="U93" t="s" s="2">
        <v>107</v>
      </c>
      <c r="V93" s="3">
        <v>-2.95</v>
      </c>
      <c r="W93" s="3">
        <v>-0.1384957</v>
      </c>
      <c r="X93" s="3">
        <v>0.0469477</v>
      </c>
      <c r="Y93" s="3">
        <v>21.30029</v>
      </c>
      <c r="Z93" s="3">
        <v>453.7025</v>
      </c>
      <c r="AA93" s="3">
        <v>0</v>
      </c>
      <c r="AB93" s="3">
        <v>1</v>
      </c>
      <c r="AC93" s="3">
        <v>0</v>
      </c>
      <c r="AD93" s="3">
        <v>0</v>
      </c>
      <c r="AE93" s="3">
        <v>1</v>
      </c>
      <c r="AF93" t="s" s="2">
        <v>42</v>
      </c>
      <c r="AG93" t="s" s="2">
        <v>51</v>
      </c>
      <c r="AH93" t="s" s="2">
        <v>44</v>
      </c>
      <c r="AI93" s="3">
        <v>1</v>
      </c>
      <c r="AJ93" s="3">
        <v>0</v>
      </c>
      <c r="AK93" s="3">
        <v>4.096</v>
      </c>
    </row>
    <row r="94" ht="13.55" customHeight="1">
      <c r="A94" s="3">
        <v>4</v>
      </c>
      <c r="B94" t="s" s="2">
        <v>102</v>
      </c>
      <c r="C94" t="s" s="2">
        <v>103</v>
      </c>
      <c r="D94" t="s" s="2">
        <v>100</v>
      </c>
      <c r="E94" s="3">
        <v>2011</v>
      </c>
      <c r="F94" s="3">
        <v>1</v>
      </c>
      <c r="G94" s="3">
        <v>1984</v>
      </c>
      <c r="H94" s="3">
        <v>2007</v>
      </c>
      <c r="I94" s="3">
        <v>0</v>
      </c>
      <c r="J94" s="3">
        <v>0</v>
      </c>
      <c r="K94" s="3">
        <v>1</v>
      </c>
      <c r="L94" s="3">
        <v>1</v>
      </c>
      <c r="M94" s="3">
        <v>0</v>
      </c>
      <c r="N94" s="3">
        <v>1</v>
      </c>
      <c r="O94" s="3">
        <v>1</v>
      </c>
      <c r="P94" s="3">
        <v>0</v>
      </c>
      <c r="Q94" s="3">
        <v>0</v>
      </c>
      <c r="R94" s="3">
        <v>0</v>
      </c>
      <c r="S94" t="s" s="2">
        <v>40</v>
      </c>
      <c r="T94" t="s" s="2">
        <v>104</v>
      </c>
      <c r="U94" t="s" s="2">
        <v>104</v>
      </c>
      <c r="V94" s="3">
        <v>0.8333333000000001</v>
      </c>
      <c r="W94" s="3">
        <v>0.020321</v>
      </c>
      <c r="X94" s="3">
        <v>0.0236774</v>
      </c>
      <c r="Y94" s="3">
        <v>42.23431</v>
      </c>
      <c r="Z94" s="3">
        <v>1783.737</v>
      </c>
      <c r="AA94" s="3">
        <v>1</v>
      </c>
      <c r="AB94" s="3">
        <v>1</v>
      </c>
      <c r="AC94" s="3">
        <v>0</v>
      </c>
      <c r="AD94" s="3">
        <v>0</v>
      </c>
      <c r="AE94" s="3">
        <v>1</v>
      </c>
      <c r="AF94" t="s" s="2">
        <v>42</v>
      </c>
      <c r="AG94" t="s" s="2">
        <v>43</v>
      </c>
      <c r="AH94" t="s" s="2">
        <v>44</v>
      </c>
      <c r="AI94" s="3">
        <v>0</v>
      </c>
      <c r="AJ94" s="3">
        <v>0</v>
      </c>
      <c r="AK94" s="3">
        <v>4.096</v>
      </c>
    </row>
    <row r="95" ht="13.55" customHeight="1">
      <c r="A95" s="3">
        <v>16</v>
      </c>
      <c r="B95" t="s" s="2">
        <v>98</v>
      </c>
      <c r="C95" t="s" s="2">
        <v>99</v>
      </c>
      <c r="D95" t="s" s="2">
        <v>100</v>
      </c>
      <c r="E95" s="3">
        <v>2003</v>
      </c>
      <c r="F95" s="3">
        <v>1</v>
      </c>
      <c r="G95" s="3">
        <v>1990</v>
      </c>
      <c r="H95" s="3">
        <v>1997</v>
      </c>
      <c r="I95" s="3">
        <v>0</v>
      </c>
      <c r="J95" s="3">
        <v>1</v>
      </c>
      <c r="K95" s="3">
        <v>0</v>
      </c>
      <c r="L95" s="3">
        <v>1</v>
      </c>
      <c r="M95" s="3">
        <v>1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t="s" s="2">
        <v>45</v>
      </c>
      <c r="T95" t="s" s="2">
        <v>101</v>
      </c>
      <c r="U95" t="s" s="2">
        <v>101</v>
      </c>
      <c r="V95" s="3">
        <v>-3.945</v>
      </c>
      <c r="W95" s="3">
        <v>-0.1028739</v>
      </c>
      <c r="X95" s="3">
        <v>0.0251922</v>
      </c>
      <c r="Y95" s="3">
        <v>39.69478</v>
      </c>
      <c r="Z95" s="3">
        <v>1575.675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t="s" s="2">
        <v>42</v>
      </c>
      <c r="AG95" t="s" s="2">
        <v>51</v>
      </c>
      <c r="AH95" t="s" s="2">
        <v>44</v>
      </c>
      <c r="AI95" s="3">
        <v>0</v>
      </c>
      <c r="AJ95" s="3">
        <v>0</v>
      </c>
      <c r="AK95" s="3">
        <v>4.096</v>
      </c>
    </row>
    <row r="96" ht="13.55" customHeight="1">
      <c r="A96" s="3">
        <v>7</v>
      </c>
      <c r="B96" t="s" s="2">
        <v>98</v>
      </c>
      <c r="C96" t="s" s="2">
        <v>99</v>
      </c>
      <c r="D96" t="s" s="2">
        <v>100</v>
      </c>
      <c r="E96" s="3">
        <v>2003</v>
      </c>
      <c r="F96" s="3">
        <v>0</v>
      </c>
      <c r="G96" s="3">
        <v>1990</v>
      </c>
      <c r="H96" s="3">
        <v>1997</v>
      </c>
      <c r="I96" s="3">
        <v>0</v>
      </c>
      <c r="J96" s="3">
        <v>0</v>
      </c>
      <c r="K96" s="3">
        <v>0</v>
      </c>
      <c r="L96" s="3">
        <v>1</v>
      </c>
      <c r="M96" s="3">
        <v>1</v>
      </c>
      <c r="N96" s="3">
        <v>1</v>
      </c>
      <c r="O96" s="3">
        <v>0</v>
      </c>
      <c r="P96" s="3">
        <v>0</v>
      </c>
      <c r="Q96" s="3">
        <v>0</v>
      </c>
      <c r="R96" s="3">
        <v>0</v>
      </c>
      <c r="S96" t="s" s="2">
        <v>40</v>
      </c>
      <c r="T96" t="s" s="2">
        <v>101</v>
      </c>
      <c r="U96" t="s" s="2">
        <v>101</v>
      </c>
      <c r="V96" s="3">
        <v>3.488</v>
      </c>
      <c r="W96" s="3">
        <v>0.4134659</v>
      </c>
      <c r="X96" s="3">
        <v>0.1185395</v>
      </c>
      <c r="Y96" s="3">
        <v>8.436002999999999</v>
      </c>
      <c r="Z96" s="3">
        <v>71.16615</v>
      </c>
      <c r="AA96" s="3">
        <v>0</v>
      </c>
      <c r="AB96" s="3">
        <v>0</v>
      </c>
      <c r="AC96" s="3">
        <v>1</v>
      </c>
      <c r="AD96" s="3">
        <v>0</v>
      </c>
      <c r="AE96" s="3">
        <v>1</v>
      </c>
      <c r="AF96" t="s" s="2">
        <v>42</v>
      </c>
      <c r="AG96" t="s" s="2">
        <v>51</v>
      </c>
      <c r="AH96" t="s" s="2">
        <v>44</v>
      </c>
      <c r="AI96" s="3">
        <v>0</v>
      </c>
      <c r="AJ96" s="3">
        <v>0</v>
      </c>
      <c r="AK96" s="3">
        <v>4.096</v>
      </c>
    </row>
    <row r="97" ht="13.55" customHeight="1">
      <c r="A97" s="3">
        <v>11</v>
      </c>
      <c r="B97" t="s" s="2">
        <v>98</v>
      </c>
      <c r="C97" t="s" s="2">
        <v>99</v>
      </c>
      <c r="D97" t="s" s="2">
        <v>100</v>
      </c>
      <c r="E97" s="3">
        <v>2003</v>
      </c>
      <c r="F97" s="3">
        <v>1</v>
      </c>
      <c r="G97" s="3">
        <v>1990</v>
      </c>
      <c r="H97" s="3">
        <v>1997</v>
      </c>
      <c r="I97" s="3">
        <v>0</v>
      </c>
      <c r="J97" s="3">
        <v>1</v>
      </c>
      <c r="K97" s="3">
        <v>0</v>
      </c>
      <c r="L97" s="3">
        <v>1</v>
      </c>
      <c r="M97" s="3">
        <v>1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t="s" s="2">
        <v>40</v>
      </c>
      <c r="T97" t="s" s="2">
        <v>101</v>
      </c>
      <c r="U97" t="s" s="2">
        <v>101</v>
      </c>
      <c r="V97" s="3">
        <v>2.224</v>
      </c>
      <c r="W97" s="3">
        <v>0.0575782</v>
      </c>
      <c r="X97" s="3">
        <v>0.0249585</v>
      </c>
      <c r="Y97" s="3">
        <v>40.06647</v>
      </c>
      <c r="Z97" s="3">
        <v>1605.322</v>
      </c>
      <c r="AA97" s="3">
        <v>0</v>
      </c>
      <c r="AB97" s="3">
        <v>0</v>
      </c>
      <c r="AC97" s="3">
        <v>1</v>
      </c>
      <c r="AD97" s="3">
        <v>0</v>
      </c>
      <c r="AE97" s="3">
        <v>0</v>
      </c>
      <c r="AF97" t="s" s="2">
        <v>42</v>
      </c>
      <c r="AG97" t="s" s="2">
        <v>51</v>
      </c>
      <c r="AH97" t="s" s="2">
        <v>44</v>
      </c>
      <c r="AI97" s="3">
        <v>0</v>
      </c>
      <c r="AJ97" s="3">
        <v>0</v>
      </c>
      <c r="AK97" s="3">
        <v>4.096</v>
      </c>
    </row>
    <row r="98" ht="13.55" customHeight="1">
      <c r="A98" s="3">
        <v>2</v>
      </c>
      <c r="B98" t="s" s="2">
        <v>102</v>
      </c>
      <c r="C98" t="s" s="2">
        <v>103</v>
      </c>
      <c r="D98" t="s" s="2">
        <v>100</v>
      </c>
      <c r="E98" s="3">
        <v>2011</v>
      </c>
      <c r="F98" s="3">
        <v>1</v>
      </c>
      <c r="G98" s="3">
        <v>1984</v>
      </c>
      <c r="H98" s="3">
        <v>2007</v>
      </c>
      <c r="I98" s="3">
        <v>0</v>
      </c>
      <c r="J98" s="3">
        <v>0</v>
      </c>
      <c r="K98" s="3">
        <v>1</v>
      </c>
      <c r="L98" s="3">
        <v>1</v>
      </c>
      <c r="M98" s="3">
        <v>0</v>
      </c>
      <c r="N98" s="3">
        <v>1</v>
      </c>
      <c r="O98" s="3">
        <v>1</v>
      </c>
      <c r="P98" s="3">
        <v>0</v>
      </c>
      <c r="Q98" s="3">
        <v>0</v>
      </c>
      <c r="R98" s="3">
        <v>0</v>
      </c>
      <c r="S98" t="s" s="2">
        <v>40</v>
      </c>
      <c r="T98" t="s" s="2">
        <v>104</v>
      </c>
      <c r="U98" t="s" s="2">
        <v>104</v>
      </c>
      <c r="V98" s="3">
        <v>0.8333333000000001</v>
      </c>
      <c r="W98" s="3">
        <v>0.020321</v>
      </c>
      <c r="X98" s="3">
        <v>0.0236774</v>
      </c>
      <c r="Y98" s="3">
        <v>42.23431</v>
      </c>
      <c r="Z98" s="3">
        <v>1783.737</v>
      </c>
      <c r="AA98" s="3">
        <v>1</v>
      </c>
      <c r="AB98" s="3">
        <v>1</v>
      </c>
      <c r="AC98" s="3">
        <v>0</v>
      </c>
      <c r="AD98" s="3">
        <v>0</v>
      </c>
      <c r="AE98" s="3">
        <v>1</v>
      </c>
      <c r="AF98" t="s" s="2">
        <v>42</v>
      </c>
      <c r="AG98" t="s" s="2">
        <v>43</v>
      </c>
      <c r="AH98" t="s" s="2">
        <v>44</v>
      </c>
      <c r="AI98" s="3">
        <v>0</v>
      </c>
      <c r="AJ98" s="3">
        <v>0</v>
      </c>
      <c r="AK98" s="3">
        <v>4.096</v>
      </c>
    </row>
    <row r="99" ht="13.55" customHeight="1">
      <c r="A99" s="3">
        <v>2</v>
      </c>
      <c r="B99" t="s" s="2">
        <v>105</v>
      </c>
      <c r="C99" t="s" s="2">
        <v>106</v>
      </c>
      <c r="D99" t="s" s="2">
        <v>100</v>
      </c>
      <c r="E99" s="3">
        <v>2003</v>
      </c>
      <c r="F99" s="3">
        <v>0</v>
      </c>
      <c r="G99" s="3">
        <v>1982</v>
      </c>
      <c r="H99" s="3">
        <v>1995</v>
      </c>
      <c r="I99" s="3">
        <v>1</v>
      </c>
      <c r="J99" s="3">
        <v>0</v>
      </c>
      <c r="K99" s="3">
        <v>1</v>
      </c>
      <c r="L99" s="3">
        <v>1</v>
      </c>
      <c r="M99" s="3">
        <v>0</v>
      </c>
      <c r="N99" s="3">
        <v>1</v>
      </c>
      <c r="O99" s="3">
        <v>1</v>
      </c>
      <c r="P99" s="3">
        <v>1</v>
      </c>
      <c r="Q99" s="3">
        <v>0</v>
      </c>
      <c r="R99" s="3">
        <v>0</v>
      </c>
      <c r="S99" t="s" s="2">
        <v>40</v>
      </c>
      <c r="T99" t="s" s="2">
        <v>107</v>
      </c>
      <c r="U99" t="s" s="2">
        <v>107</v>
      </c>
      <c r="V99" s="3">
        <v>-3.48</v>
      </c>
      <c r="W99" s="3">
        <v>-0.1627679</v>
      </c>
      <c r="X99" s="3">
        <v>0.0467724</v>
      </c>
      <c r="Y99" s="3">
        <v>21.38014</v>
      </c>
      <c r="Z99" s="3">
        <v>457.1104</v>
      </c>
      <c r="AA99" s="3">
        <v>0</v>
      </c>
      <c r="AB99" s="3">
        <v>1</v>
      </c>
      <c r="AC99" s="3">
        <v>0</v>
      </c>
      <c r="AD99" s="3">
        <v>0</v>
      </c>
      <c r="AE99" s="3">
        <v>1</v>
      </c>
      <c r="AF99" t="s" s="2">
        <v>42</v>
      </c>
      <c r="AG99" t="s" s="2">
        <v>51</v>
      </c>
      <c r="AH99" t="s" s="2">
        <v>44</v>
      </c>
      <c r="AI99" s="3">
        <v>1</v>
      </c>
      <c r="AJ99" s="3">
        <v>0</v>
      </c>
      <c r="AK99" s="3">
        <v>4.096</v>
      </c>
    </row>
    <row r="100" ht="13.55" customHeight="1">
      <c r="A100" s="3">
        <v>7</v>
      </c>
      <c r="B100" t="s" s="2">
        <v>105</v>
      </c>
      <c r="C100" t="s" s="2">
        <v>106</v>
      </c>
      <c r="D100" t="s" s="2">
        <v>100</v>
      </c>
      <c r="E100" s="3">
        <v>2003</v>
      </c>
      <c r="F100" s="3">
        <v>1</v>
      </c>
      <c r="G100" s="3">
        <v>1982</v>
      </c>
      <c r="H100" s="3">
        <v>1995</v>
      </c>
      <c r="I100" s="3">
        <v>1</v>
      </c>
      <c r="J100" s="3">
        <v>0</v>
      </c>
      <c r="K100" s="3">
        <v>1</v>
      </c>
      <c r="L100" s="3">
        <v>1</v>
      </c>
      <c r="M100" s="3">
        <v>0</v>
      </c>
      <c r="N100" s="3">
        <v>1</v>
      </c>
      <c r="O100" s="3">
        <v>1</v>
      </c>
      <c r="P100" s="3">
        <v>1</v>
      </c>
      <c r="Q100" s="3">
        <v>0</v>
      </c>
      <c r="R100" s="3">
        <v>0</v>
      </c>
      <c r="S100" t="s" s="2">
        <v>40</v>
      </c>
      <c r="T100" t="s" s="2">
        <v>107</v>
      </c>
      <c r="U100" t="s" s="2">
        <v>107</v>
      </c>
      <c r="V100" s="3">
        <v>-3.34</v>
      </c>
      <c r="W100" s="3">
        <v>-0.1663451</v>
      </c>
      <c r="X100" s="3">
        <v>0.0467441</v>
      </c>
      <c r="Y100" s="3">
        <v>21.39308</v>
      </c>
      <c r="Z100" s="3">
        <v>457.6638</v>
      </c>
      <c r="AA100" s="3">
        <v>0</v>
      </c>
      <c r="AB100" s="3">
        <v>1</v>
      </c>
      <c r="AC100" s="3">
        <v>0</v>
      </c>
      <c r="AD100" s="3">
        <v>0</v>
      </c>
      <c r="AE100" s="3">
        <v>1</v>
      </c>
      <c r="AF100" t="s" s="2">
        <v>42</v>
      </c>
      <c r="AG100" t="s" s="2">
        <v>51</v>
      </c>
      <c r="AH100" t="s" s="2">
        <v>44</v>
      </c>
      <c r="AI100" s="3">
        <v>1</v>
      </c>
      <c r="AJ100" s="3">
        <v>0</v>
      </c>
      <c r="AK100" s="3">
        <v>4.096</v>
      </c>
    </row>
    <row r="101" ht="13.55" customHeight="1">
      <c r="A101" s="3">
        <v>4</v>
      </c>
      <c r="B101" t="s" s="2">
        <v>105</v>
      </c>
      <c r="C101" t="s" s="2">
        <v>106</v>
      </c>
      <c r="D101" t="s" s="2">
        <v>100</v>
      </c>
      <c r="E101" s="3">
        <v>2003</v>
      </c>
      <c r="F101" s="3">
        <v>0</v>
      </c>
      <c r="G101" s="3">
        <v>1982</v>
      </c>
      <c r="H101" s="3">
        <v>1995</v>
      </c>
      <c r="I101" s="3">
        <v>1</v>
      </c>
      <c r="J101" s="3">
        <v>0</v>
      </c>
      <c r="K101" s="3">
        <v>1</v>
      </c>
      <c r="L101" s="3">
        <v>1</v>
      </c>
      <c r="M101" s="3">
        <v>0</v>
      </c>
      <c r="N101" s="3">
        <v>1</v>
      </c>
      <c r="O101" s="3">
        <v>1</v>
      </c>
      <c r="P101" s="3">
        <v>1</v>
      </c>
      <c r="Q101" s="3">
        <v>0</v>
      </c>
      <c r="R101" s="3">
        <v>0</v>
      </c>
      <c r="S101" t="s" s="2">
        <v>40</v>
      </c>
      <c r="T101" t="s" s="2">
        <v>107</v>
      </c>
      <c r="U101" t="s" s="2">
        <v>107</v>
      </c>
      <c r="V101" s="3">
        <v>-0.5600000000000001</v>
      </c>
      <c r="W101" s="3">
        <v>-0.0265372</v>
      </c>
      <c r="X101" s="3">
        <v>0.0473879</v>
      </c>
      <c r="Y101" s="3">
        <v>21.10245</v>
      </c>
      <c r="Z101" s="3">
        <v>445.3135</v>
      </c>
      <c r="AA101" s="3">
        <v>0</v>
      </c>
      <c r="AB101" s="3">
        <v>1</v>
      </c>
      <c r="AC101" s="3">
        <v>1</v>
      </c>
      <c r="AD101" s="3">
        <v>0</v>
      </c>
      <c r="AE101" s="3">
        <v>1</v>
      </c>
      <c r="AF101" t="s" s="2">
        <v>42</v>
      </c>
      <c r="AG101" t="s" s="2">
        <v>51</v>
      </c>
      <c r="AH101" t="s" s="2">
        <v>44</v>
      </c>
      <c r="AI101" s="3">
        <v>1</v>
      </c>
      <c r="AJ101" s="3">
        <v>0</v>
      </c>
      <c r="AK101" s="3">
        <v>4.096</v>
      </c>
    </row>
    <row r="102" ht="13.55" customHeight="1">
      <c r="A102" s="3">
        <v>10</v>
      </c>
      <c r="B102" t="s" s="2">
        <v>105</v>
      </c>
      <c r="C102" t="s" s="2">
        <v>106</v>
      </c>
      <c r="D102" t="s" s="2">
        <v>100</v>
      </c>
      <c r="E102" s="3">
        <v>2003</v>
      </c>
      <c r="F102" s="3">
        <v>0</v>
      </c>
      <c r="G102" s="3">
        <v>1982</v>
      </c>
      <c r="H102" s="3">
        <v>1995</v>
      </c>
      <c r="I102" s="3">
        <v>1</v>
      </c>
      <c r="J102" s="3">
        <v>0</v>
      </c>
      <c r="K102" s="3">
        <v>1</v>
      </c>
      <c r="L102" s="3">
        <v>1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t="s" s="2">
        <v>40</v>
      </c>
      <c r="T102" t="s" s="2">
        <v>107</v>
      </c>
      <c r="U102" t="s" s="2">
        <v>107</v>
      </c>
      <c r="V102" s="3">
        <v>-5.47</v>
      </c>
      <c r="W102" s="3">
        <v>-0.2507379</v>
      </c>
      <c r="X102" s="3">
        <v>0.0458387</v>
      </c>
      <c r="Y102" s="3">
        <v>21.81561</v>
      </c>
      <c r="Z102" s="3">
        <v>475.921</v>
      </c>
      <c r="AA102" s="3">
        <v>0</v>
      </c>
      <c r="AB102" s="3">
        <v>1</v>
      </c>
      <c r="AC102" s="3">
        <v>0</v>
      </c>
      <c r="AD102" s="3">
        <v>0</v>
      </c>
      <c r="AE102" s="3">
        <v>1</v>
      </c>
      <c r="AF102" t="s" s="2">
        <v>42</v>
      </c>
      <c r="AG102" t="s" s="2">
        <v>51</v>
      </c>
      <c r="AH102" t="s" s="2">
        <v>44</v>
      </c>
      <c r="AI102" s="3">
        <v>1</v>
      </c>
      <c r="AJ102" s="3">
        <v>0</v>
      </c>
      <c r="AK102" s="3">
        <v>4.096</v>
      </c>
    </row>
    <row r="103" ht="13.55" customHeight="1">
      <c r="A103" s="3">
        <v>15</v>
      </c>
      <c r="B103" t="s" s="2">
        <v>98</v>
      </c>
      <c r="C103" t="s" s="2">
        <v>99</v>
      </c>
      <c r="D103" t="s" s="2">
        <v>100</v>
      </c>
      <c r="E103" s="3">
        <v>2003</v>
      </c>
      <c r="F103" s="3">
        <v>1</v>
      </c>
      <c r="G103" s="3">
        <v>1990</v>
      </c>
      <c r="H103" s="3">
        <v>1997</v>
      </c>
      <c r="I103" s="3">
        <v>0</v>
      </c>
      <c r="J103" s="3">
        <v>1</v>
      </c>
      <c r="K103" s="3">
        <v>0</v>
      </c>
      <c r="L103" s="3">
        <v>1</v>
      </c>
      <c r="M103" s="3">
        <v>1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t="s" s="2">
        <v>45</v>
      </c>
      <c r="T103" t="s" s="2">
        <v>101</v>
      </c>
      <c r="U103" t="s" s="2">
        <v>101</v>
      </c>
      <c r="V103" s="3">
        <v>-3.988</v>
      </c>
      <c r="W103" s="3">
        <v>-0.1033874</v>
      </c>
      <c r="X103" s="3">
        <v>0.0250546</v>
      </c>
      <c r="Y103" s="3">
        <v>39.91275</v>
      </c>
      <c r="Z103" s="3">
        <v>1593.028</v>
      </c>
      <c r="AA103" s="3">
        <v>0</v>
      </c>
      <c r="AB103" s="3">
        <v>0</v>
      </c>
      <c r="AC103" s="3">
        <v>1</v>
      </c>
      <c r="AD103" s="3">
        <v>0</v>
      </c>
      <c r="AE103" s="3">
        <v>0</v>
      </c>
      <c r="AF103" t="s" s="2">
        <v>42</v>
      </c>
      <c r="AG103" t="s" s="2">
        <v>51</v>
      </c>
      <c r="AH103" t="s" s="2">
        <v>44</v>
      </c>
      <c r="AI103" s="3">
        <v>0</v>
      </c>
      <c r="AJ103" s="3">
        <v>0</v>
      </c>
      <c r="AK103" s="3">
        <v>4.096</v>
      </c>
    </row>
    <row r="104" ht="13.55" customHeight="1">
      <c r="A104" s="3">
        <v>13</v>
      </c>
      <c r="B104" t="s" s="2">
        <v>98</v>
      </c>
      <c r="C104" t="s" s="2">
        <v>99</v>
      </c>
      <c r="D104" t="s" s="2">
        <v>100</v>
      </c>
      <c r="E104" s="3">
        <v>2003</v>
      </c>
      <c r="F104" s="3">
        <v>1</v>
      </c>
      <c r="G104" s="3">
        <v>1990</v>
      </c>
      <c r="H104" s="3">
        <v>1997</v>
      </c>
      <c r="I104" s="3">
        <v>0</v>
      </c>
      <c r="J104" s="3">
        <v>1</v>
      </c>
      <c r="K104" s="3">
        <v>0</v>
      </c>
      <c r="L104" s="3">
        <v>1</v>
      </c>
      <c r="M104" s="3">
        <v>1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t="s" s="2">
        <v>40</v>
      </c>
      <c r="T104" t="s" s="2">
        <v>101</v>
      </c>
      <c r="U104" t="s" s="2">
        <v>101</v>
      </c>
      <c r="V104" s="3">
        <v>2.503</v>
      </c>
      <c r="W104" s="3">
        <v>0.06430080000000001</v>
      </c>
      <c r="X104" s="3">
        <v>0.0247709</v>
      </c>
      <c r="Y104" s="3">
        <v>40.37001</v>
      </c>
      <c r="Z104" s="3">
        <v>1629.738</v>
      </c>
      <c r="AA104" s="3">
        <v>0</v>
      </c>
      <c r="AB104" s="3">
        <v>0</v>
      </c>
      <c r="AC104" s="3">
        <v>1</v>
      </c>
      <c r="AD104" s="3">
        <v>0</v>
      </c>
      <c r="AE104" s="3">
        <v>0</v>
      </c>
      <c r="AF104" t="s" s="2">
        <v>42</v>
      </c>
      <c r="AG104" t="s" s="2">
        <v>51</v>
      </c>
      <c r="AH104" t="s" s="2">
        <v>44</v>
      </c>
      <c r="AI104" s="3">
        <v>0</v>
      </c>
      <c r="AJ104" s="3">
        <v>0</v>
      </c>
      <c r="AK104" s="3">
        <v>4.096</v>
      </c>
    </row>
    <row r="105" ht="13.55" customHeight="1">
      <c r="A105" s="3">
        <v>4</v>
      </c>
      <c r="B105" t="s" s="2">
        <v>98</v>
      </c>
      <c r="C105" t="s" s="2">
        <v>99</v>
      </c>
      <c r="D105" t="s" s="2">
        <v>100</v>
      </c>
      <c r="E105" s="3">
        <v>2003</v>
      </c>
      <c r="F105" s="3">
        <v>0</v>
      </c>
      <c r="G105" s="3">
        <v>1990</v>
      </c>
      <c r="H105" s="3">
        <v>1997</v>
      </c>
      <c r="I105" s="3">
        <v>0</v>
      </c>
      <c r="J105" s="3">
        <v>0</v>
      </c>
      <c r="K105" s="3">
        <v>0</v>
      </c>
      <c r="L105" s="3">
        <v>1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t="s" s="2">
        <v>40</v>
      </c>
      <c r="T105" t="s" s="2">
        <v>101</v>
      </c>
      <c r="U105" t="s" s="2">
        <v>101</v>
      </c>
      <c r="V105" s="3">
        <v>3.536</v>
      </c>
      <c r="W105" s="3">
        <v>0.4181665</v>
      </c>
      <c r="X105" s="3">
        <v>0.1182598</v>
      </c>
      <c r="Y105" s="3">
        <v>8.455962</v>
      </c>
      <c r="Z105" s="3">
        <v>71.5033</v>
      </c>
      <c r="AA105" s="3">
        <v>0</v>
      </c>
      <c r="AB105" s="3">
        <v>0</v>
      </c>
      <c r="AC105" s="3">
        <v>1</v>
      </c>
      <c r="AD105" s="3">
        <v>0</v>
      </c>
      <c r="AE105" s="3">
        <v>1</v>
      </c>
      <c r="AF105" t="s" s="2">
        <v>42</v>
      </c>
      <c r="AG105" t="s" s="2">
        <v>51</v>
      </c>
      <c r="AH105" t="s" s="2">
        <v>44</v>
      </c>
      <c r="AI105" s="3">
        <v>0</v>
      </c>
      <c r="AJ105" s="3">
        <v>0</v>
      </c>
      <c r="AK105" s="3">
        <v>4.096</v>
      </c>
    </row>
    <row r="106" ht="13.55" customHeight="1">
      <c r="A106" s="3">
        <v>9</v>
      </c>
      <c r="B106" t="s" s="2">
        <v>98</v>
      </c>
      <c r="C106" t="s" s="2">
        <v>99</v>
      </c>
      <c r="D106" t="s" s="2">
        <v>100</v>
      </c>
      <c r="E106" s="3">
        <v>2003</v>
      </c>
      <c r="F106" s="3">
        <v>1</v>
      </c>
      <c r="G106" s="3">
        <v>1990</v>
      </c>
      <c r="H106" s="3">
        <v>1997</v>
      </c>
      <c r="I106" s="3">
        <v>0</v>
      </c>
      <c r="J106" s="3">
        <v>1</v>
      </c>
      <c r="K106" s="3">
        <v>0</v>
      </c>
      <c r="L106" s="3">
        <v>1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t="s" s="2">
        <v>40</v>
      </c>
      <c r="T106" t="s" s="2">
        <v>101</v>
      </c>
      <c r="U106" t="s" s="2">
        <v>101</v>
      </c>
      <c r="V106" s="3">
        <v>2.606</v>
      </c>
      <c r="W106" s="3">
        <v>0.0669573</v>
      </c>
      <c r="X106" s="3">
        <v>0.0247742</v>
      </c>
      <c r="Y106" s="3">
        <v>40.36465</v>
      </c>
      <c r="Z106" s="3">
        <v>1629.305</v>
      </c>
      <c r="AA106" s="3">
        <v>0</v>
      </c>
      <c r="AB106" s="3">
        <v>0</v>
      </c>
      <c r="AC106" s="3">
        <v>1</v>
      </c>
      <c r="AD106" s="3">
        <v>0</v>
      </c>
      <c r="AE106" s="3">
        <v>0</v>
      </c>
      <c r="AF106" t="s" s="2">
        <v>42</v>
      </c>
      <c r="AG106" t="s" s="2">
        <v>51</v>
      </c>
      <c r="AH106" t="s" s="2">
        <v>44</v>
      </c>
      <c r="AI106" s="3">
        <v>0</v>
      </c>
      <c r="AJ106" s="3">
        <v>0</v>
      </c>
      <c r="AK106" s="3">
        <v>4.096</v>
      </c>
    </row>
    <row r="107" ht="13.55" customHeight="1">
      <c r="A107" s="3">
        <v>14</v>
      </c>
      <c r="B107" t="s" s="2">
        <v>98</v>
      </c>
      <c r="C107" t="s" s="2">
        <v>99</v>
      </c>
      <c r="D107" t="s" s="2">
        <v>100</v>
      </c>
      <c r="E107" s="3">
        <v>2003</v>
      </c>
      <c r="F107" s="3">
        <v>1</v>
      </c>
      <c r="G107" s="3">
        <v>1990</v>
      </c>
      <c r="H107" s="3">
        <v>1997</v>
      </c>
      <c r="I107" s="3">
        <v>0</v>
      </c>
      <c r="J107" s="3">
        <v>1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t="s" s="2">
        <v>40</v>
      </c>
      <c r="T107" t="s" s="2">
        <v>101</v>
      </c>
      <c r="U107" t="s" s="2">
        <v>101</v>
      </c>
      <c r="V107" s="3">
        <v>2.447</v>
      </c>
      <c r="W107" s="3">
        <v>0.06286799999999999</v>
      </c>
      <c r="X107" s="3">
        <v>0.0247731</v>
      </c>
      <c r="Y107" s="3">
        <v>40.36633</v>
      </c>
      <c r="Z107" s="3">
        <v>1629.44</v>
      </c>
      <c r="AA107" s="3">
        <v>0</v>
      </c>
      <c r="AB107" s="3">
        <v>0</v>
      </c>
      <c r="AC107" s="3">
        <v>1</v>
      </c>
      <c r="AD107" s="3">
        <v>0</v>
      </c>
      <c r="AE107" s="3">
        <v>0</v>
      </c>
      <c r="AF107" t="s" s="2">
        <v>42</v>
      </c>
      <c r="AG107" t="s" s="2">
        <v>51</v>
      </c>
      <c r="AH107" t="s" s="2">
        <v>44</v>
      </c>
      <c r="AI107" s="3">
        <v>0</v>
      </c>
      <c r="AJ107" s="3">
        <v>0</v>
      </c>
      <c r="AK107" s="3">
        <v>4.096</v>
      </c>
    </row>
    <row r="108" ht="13.55" customHeight="1">
      <c r="A108" s="3">
        <v>3</v>
      </c>
      <c r="B108" t="s" s="2">
        <v>105</v>
      </c>
      <c r="C108" t="s" s="2">
        <v>106</v>
      </c>
      <c r="D108" t="s" s="2">
        <v>100</v>
      </c>
      <c r="E108" s="3">
        <v>2003</v>
      </c>
      <c r="F108" s="3">
        <v>0</v>
      </c>
      <c r="G108" s="3">
        <v>1982</v>
      </c>
      <c r="H108" s="3">
        <v>1995</v>
      </c>
      <c r="I108" s="3">
        <v>1</v>
      </c>
      <c r="J108" s="3">
        <v>0</v>
      </c>
      <c r="K108" s="3">
        <v>1</v>
      </c>
      <c r="L108" s="3">
        <v>1</v>
      </c>
      <c r="M108" s="3">
        <v>0</v>
      </c>
      <c r="N108" s="3">
        <v>1</v>
      </c>
      <c r="O108" s="3">
        <v>1</v>
      </c>
      <c r="P108" s="3">
        <v>1</v>
      </c>
      <c r="Q108" s="3">
        <v>0</v>
      </c>
      <c r="R108" s="3">
        <v>0</v>
      </c>
      <c r="S108" t="s" s="2">
        <v>40</v>
      </c>
      <c r="T108" t="s" s="2">
        <v>107</v>
      </c>
      <c r="U108" t="s" s="2">
        <v>107</v>
      </c>
      <c r="V108" s="3">
        <v>-3.99</v>
      </c>
      <c r="W108" s="3">
        <v>-0.1858489</v>
      </c>
      <c r="X108" s="3">
        <v>0.0465787</v>
      </c>
      <c r="Y108" s="3">
        <v>21.46905</v>
      </c>
      <c r="Z108" s="3">
        <v>460.9201</v>
      </c>
      <c r="AA108" s="3">
        <v>0</v>
      </c>
      <c r="AB108" s="3">
        <v>1</v>
      </c>
      <c r="AC108" s="4"/>
      <c r="AD108" s="3">
        <v>0</v>
      </c>
      <c r="AE108" s="3">
        <v>1</v>
      </c>
      <c r="AF108" t="s" s="2">
        <v>42</v>
      </c>
      <c r="AG108" t="s" s="2">
        <v>51</v>
      </c>
      <c r="AH108" t="s" s="2">
        <v>44</v>
      </c>
      <c r="AI108" s="3">
        <v>1</v>
      </c>
      <c r="AJ108" s="3">
        <v>0</v>
      </c>
      <c r="AK108" s="3">
        <v>4.096</v>
      </c>
    </row>
    <row r="109" ht="13.55" customHeight="1">
      <c r="A109" s="3">
        <v>6</v>
      </c>
      <c r="B109" t="s" s="2">
        <v>98</v>
      </c>
      <c r="C109" t="s" s="2">
        <v>99</v>
      </c>
      <c r="D109" t="s" s="2">
        <v>100</v>
      </c>
      <c r="E109" s="3">
        <v>2003</v>
      </c>
      <c r="F109" s="3">
        <v>0</v>
      </c>
      <c r="G109" s="3">
        <v>1990</v>
      </c>
      <c r="H109" s="3">
        <v>1997</v>
      </c>
      <c r="I109" s="3">
        <v>0</v>
      </c>
      <c r="J109" s="3">
        <v>0</v>
      </c>
      <c r="K109" s="3">
        <v>0</v>
      </c>
      <c r="L109" s="3">
        <v>1</v>
      </c>
      <c r="M109" s="3">
        <v>1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t="s" s="2">
        <v>40</v>
      </c>
      <c r="T109" t="s" s="2">
        <v>101</v>
      </c>
      <c r="U109" t="s" s="2">
        <v>101</v>
      </c>
      <c r="V109" s="3">
        <v>3.669</v>
      </c>
      <c r="W109" s="3">
        <v>0.4310165</v>
      </c>
      <c r="X109" s="3">
        <v>0.1174752</v>
      </c>
      <c r="Y109" s="3">
        <v>8.512435999999999</v>
      </c>
      <c r="Z109" s="3">
        <v>72.46156000000001</v>
      </c>
      <c r="AA109" s="3">
        <v>0</v>
      </c>
      <c r="AB109" s="3">
        <v>0</v>
      </c>
      <c r="AC109" s="3">
        <v>1</v>
      </c>
      <c r="AD109" s="3">
        <v>0</v>
      </c>
      <c r="AE109" s="3">
        <v>1</v>
      </c>
      <c r="AF109" t="s" s="2">
        <v>42</v>
      </c>
      <c r="AG109" t="s" s="2">
        <v>51</v>
      </c>
      <c r="AH109" t="s" s="2">
        <v>44</v>
      </c>
      <c r="AI109" s="3">
        <v>0</v>
      </c>
      <c r="AJ109" s="3">
        <v>0</v>
      </c>
      <c r="AK109" s="3">
        <v>4.096</v>
      </c>
    </row>
    <row r="110" ht="13.55" customHeight="1">
      <c r="A110" s="3">
        <v>4</v>
      </c>
      <c r="B110" t="s" s="2">
        <v>108</v>
      </c>
      <c r="C110" t="s" s="2">
        <v>109</v>
      </c>
      <c r="D110" t="s" s="2">
        <v>110</v>
      </c>
      <c r="E110" s="3">
        <v>2013</v>
      </c>
      <c r="F110" s="3">
        <v>0</v>
      </c>
      <c r="G110" s="3">
        <v>1994</v>
      </c>
      <c r="H110" s="3">
        <v>2004</v>
      </c>
      <c r="I110" s="3">
        <v>1</v>
      </c>
      <c r="J110" s="3">
        <v>0</v>
      </c>
      <c r="K110" s="3">
        <v>0</v>
      </c>
      <c r="L110" s="3">
        <v>1</v>
      </c>
      <c r="M110" s="3">
        <v>1</v>
      </c>
      <c r="N110" s="3">
        <v>1</v>
      </c>
      <c r="O110" s="3">
        <v>0</v>
      </c>
      <c r="P110" s="3">
        <v>0</v>
      </c>
      <c r="Q110" s="3">
        <v>0</v>
      </c>
      <c r="R110" s="3">
        <v>0</v>
      </c>
      <c r="S110" t="s" s="2">
        <v>40</v>
      </c>
      <c r="T110" t="s" s="2">
        <v>111</v>
      </c>
      <c r="U110" t="s" s="2">
        <v>111</v>
      </c>
      <c r="V110" s="3">
        <v>2.263158</v>
      </c>
      <c r="W110" s="3">
        <v>0.07607</v>
      </c>
      <c r="X110" s="3">
        <v>0.0336123</v>
      </c>
      <c r="Y110" s="3">
        <v>29.751</v>
      </c>
      <c r="Z110" s="3">
        <v>885.1218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t="s" s="2">
        <v>42</v>
      </c>
      <c r="AG110" t="s" s="2">
        <v>43</v>
      </c>
      <c r="AH110" t="s" s="2">
        <v>44</v>
      </c>
      <c r="AI110" s="3">
        <v>0</v>
      </c>
      <c r="AJ110" s="3">
        <v>0</v>
      </c>
      <c r="AK110" s="3">
        <v>2.298</v>
      </c>
    </row>
    <row r="111" ht="13.55" customHeight="1">
      <c r="A111" s="3">
        <v>2</v>
      </c>
      <c r="B111" t="s" s="2">
        <v>112</v>
      </c>
      <c r="C111" t="s" s="2">
        <v>113</v>
      </c>
      <c r="D111" t="s" s="2">
        <v>110</v>
      </c>
      <c r="E111" s="3">
        <v>2013</v>
      </c>
      <c r="F111" s="3">
        <v>1</v>
      </c>
      <c r="G111" s="3">
        <v>1969</v>
      </c>
      <c r="H111" s="3">
        <v>2000</v>
      </c>
      <c r="I111" s="3">
        <v>0</v>
      </c>
      <c r="J111" s="3">
        <v>1</v>
      </c>
      <c r="K111" s="3">
        <v>0</v>
      </c>
      <c r="L111" s="3">
        <v>1</v>
      </c>
      <c r="M111" s="3">
        <v>1</v>
      </c>
      <c r="N111" s="3">
        <v>1</v>
      </c>
      <c r="O111" s="3">
        <v>1</v>
      </c>
      <c r="P111" s="3">
        <v>0</v>
      </c>
      <c r="Q111" s="3">
        <v>0</v>
      </c>
      <c r="R111" s="3">
        <v>0</v>
      </c>
      <c r="S111" t="s" s="2">
        <v>40</v>
      </c>
      <c r="T111" t="s" s="2">
        <v>114</v>
      </c>
      <c r="U111" t="s" s="2">
        <v>114</v>
      </c>
      <c r="V111" s="3">
        <v>1.102</v>
      </c>
      <c r="W111" s="3">
        <v>0.0247393</v>
      </c>
      <c r="X111" s="3">
        <v>0.0215399</v>
      </c>
      <c r="Y111" s="3">
        <v>46.42542</v>
      </c>
      <c r="Z111" s="3">
        <v>2155.319</v>
      </c>
      <c r="AA111" s="3">
        <v>0</v>
      </c>
      <c r="AB111" s="3">
        <v>0</v>
      </c>
      <c r="AC111" s="3">
        <v>1</v>
      </c>
      <c r="AD111" s="3">
        <v>0</v>
      </c>
      <c r="AE111" s="3">
        <v>0</v>
      </c>
      <c r="AF111" t="s" s="2">
        <v>42</v>
      </c>
      <c r="AG111" t="s" s="2">
        <v>43</v>
      </c>
      <c r="AH111" t="s" s="2">
        <v>44</v>
      </c>
      <c r="AI111" s="3">
        <v>0</v>
      </c>
      <c r="AJ111" s="3">
        <v>0</v>
      </c>
      <c r="AK111" s="3">
        <v>2.298</v>
      </c>
    </row>
    <row r="112" ht="13.55" customHeight="1">
      <c r="A112" s="3">
        <v>9</v>
      </c>
      <c r="B112" t="s" s="2">
        <v>108</v>
      </c>
      <c r="C112" t="s" s="2">
        <v>109</v>
      </c>
      <c r="D112" t="s" s="2">
        <v>110</v>
      </c>
      <c r="E112" s="3">
        <v>2013</v>
      </c>
      <c r="F112" s="3">
        <v>0</v>
      </c>
      <c r="G112" s="3">
        <v>1994</v>
      </c>
      <c r="H112" s="3">
        <v>2004</v>
      </c>
      <c r="I112" s="3">
        <v>1</v>
      </c>
      <c r="J112" s="3">
        <v>0</v>
      </c>
      <c r="K112" s="3">
        <v>0</v>
      </c>
      <c r="L112" s="3">
        <v>1</v>
      </c>
      <c r="M112" s="3">
        <v>1</v>
      </c>
      <c r="N112" s="3">
        <v>1</v>
      </c>
      <c r="O112" s="3">
        <v>1</v>
      </c>
      <c r="P112" s="3">
        <v>0</v>
      </c>
      <c r="Q112" s="3">
        <v>0</v>
      </c>
      <c r="R112" s="3">
        <v>0</v>
      </c>
      <c r="S112" t="s" s="2">
        <v>40</v>
      </c>
      <c r="T112" t="s" s="2">
        <v>111</v>
      </c>
      <c r="U112" t="s" s="2">
        <v>111</v>
      </c>
      <c r="V112" s="3">
        <v>-0.9873949</v>
      </c>
      <c r="W112" s="3">
        <v>-0.0583884</v>
      </c>
      <c r="X112" s="3">
        <v>0.0591338</v>
      </c>
      <c r="Y112" s="3">
        <v>16.9108</v>
      </c>
      <c r="Z112" s="3">
        <v>285.975</v>
      </c>
      <c r="AA112" s="3">
        <v>1</v>
      </c>
      <c r="AB112" s="3">
        <v>0</v>
      </c>
      <c r="AC112" s="3">
        <v>0</v>
      </c>
      <c r="AD112" s="3">
        <v>0</v>
      </c>
      <c r="AE112" s="3">
        <v>1</v>
      </c>
      <c r="AF112" t="s" s="2">
        <v>42</v>
      </c>
      <c r="AG112" t="s" s="2">
        <v>43</v>
      </c>
      <c r="AH112" t="s" s="2">
        <v>44</v>
      </c>
      <c r="AI112" s="3">
        <v>0</v>
      </c>
      <c r="AJ112" s="3">
        <v>0</v>
      </c>
      <c r="AK112" s="3">
        <v>2.298</v>
      </c>
    </row>
    <row r="113" ht="13.55" customHeight="1">
      <c r="A113" s="3">
        <v>3</v>
      </c>
      <c r="B113" t="s" s="2">
        <v>115</v>
      </c>
      <c r="C113" t="s" s="2">
        <v>116</v>
      </c>
      <c r="D113" t="s" s="2">
        <v>110</v>
      </c>
      <c r="E113" s="3">
        <v>2012</v>
      </c>
      <c r="F113" s="3">
        <v>1</v>
      </c>
      <c r="G113" s="3">
        <v>1996</v>
      </c>
      <c r="H113" s="3">
        <v>2007</v>
      </c>
      <c r="I113" s="3">
        <v>0</v>
      </c>
      <c r="J113" s="3">
        <v>1</v>
      </c>
      <c r="K113" s="3">
        <v>0</v>
      </c>
      <c r="L113" s="3">
        <v>1</v>
      </c>
      <c r="M113" s="3">
        <v>1</v>
      </c>
      <c r="N113" s="3">
        <v>1</v>
      </c>
      <c r="O113" s="3">
        <v>1</v>
      </c>
      <c r="P113" s="3">
        <v>0</v>
      </c>
      <c r="Q113" s="3">
        <v>0</v>
      </c>
      <c r="R113" s="3">
        <v>0</v>
      </c>
      <c r="S113" t="s" s="2">
        <v>40</v>
      </c>
      <c r="T113" t="s" s="2">
        <v>117</v>
      </c>
      <c r="U113" t="s" s="2">
        <v>117</v>
      </c>
      <c r="V113" s="3">
        <v>2.557895</v>
      </c>
      <c r="W113" s="3">
        <v>0.2310674</v>
      </c>
      <c r="X113" s="3">
        <v>0.08436440000000001</v>
      </c>
      <c r="Y113" s="3">
        <v>11.85334</v>
      </c>
      <c r="Z113" s="3">
        <v>140.5017</v>
      </c>
      <c r="AA113" s="3">
        <v>0</v>
      </c>
      <c r="AB113" s="3">
        <v>1</v>
      </c>
      <c r="AC113" s="3">
        <v>1</v>
      </c>
      <c r="AD113" s="3">
        <v>0</v>
      </c>
      <c r="AE113" s="3">
        <v>1</v>
      </c>
      <c r="AF113" t="s" s="2">
        <v>42</v>
      </c>
      <c r="AG113" t="s" s="2">
        <v>43</v>
      </c>
      <c r="AH113" t="s" s="2">
        <v>44</v>
      </c>
      <c r="AI113" s="3">
        <v>0</v>
      </c>
      <c r="AJ113" s="3">
        <v>0</v>
      </c>
      <c r="AK113" s="3">
        <v>2.298</v>
      </c>
    </row>
    <row r="114" ht="13.55" customHeight="1">
      <c r="A114" s="3">
        <v>1</v>
      </c>
      <c r="B114" t="s" s="2">
        <v>118</v>
      </c>
      <c r="C114" t="s" s="2">
        <v>119</v>
      </c>
      <c r="D114" t="s" s="2">
        <v>110</v>
      </c>
      <c r="E114" s="3">
        <v>2014</v>
      </c>
      <c r="F114" s="3">
        <v>0</v>
      </c>
      <c r="G114" s="3">
        <v>1975</v>
      </c>
      <c r="H114" s="3">
        <v>2010</v>
      </c>
      <c r="I114" s="3">
        <v>0</v>
      </c>
      <c r="J114" s="3">
        <v>1</v>
      </c>
      <c r="K114" s="3">
        <v>0</v>
      </c>
      <c r="L114" s="3">
        <v>1</v>
      </c>
      <c r="M114" s="3">
        <v>1</v>
      </c>
      <c r="N114" s="3">
        <v>1</v>
      </c>
      <c r="O114" s="3">
        <v>1</v>
      </c>
      <c r="P114" s="3">
        <v>0</v>
      </c>
      <c r="Q114" s="3">
        <v>0</v>
      </c>
      <c r="R114" s="3">
        <v>0</v>
      </c>
      <c r="S114" t="s" s="2">
        <v>45</v>
      </c>
      <c r="T114" t="s" s="2">
        <v>120</v>
      </c>
      <c r="U114" t="s" s="2">
        <v>120</v>
      </c>
      <c r="V114" s="3">
        <v>2.537736</v>
      </c>
      <c r="W114" s="3">
        <v>0.0402742</v>
      </c>
      <c r="X114" s="3">
        <v>0.0158701</v>
      </c>
      <c r="Y114" s="3">
        <v>63.01143</v>
      </c>
      <c r="Z114" s="3">
        <v>3970.44</v>
      </c>
      <c r="AA114" s="3">
        <v>0</v>
      </c>
      <c r="AB114" s="3">
        <v>0</v>
      </c>
      <c r="AC114" s="3">
        <v>1</v>
      </c>
      <c r="AD114" s="3">
        <v>0</v>
      </c>
      <c r="AE114" s="3">
        <v>0</v>
      </c>
      <c r="AF114" t="s" s="2">
        <v>42</v>
      </c>
      <c r="AG114" t="s" s="2">
        <v>43</v>
      </c>
      <c r="AH114" t="s" s="2">
        <v>44</v>
      </c>
      <c r="AI114" s="3">
        <v>0</v>
      </c>
      <c r="AJ114" s="3">
        <v>0</v>
      </c>
      <c r="AK114" s="3">
        <v>2.298</v>
      </c>
    </row>
    <row r="115" ht="13.55" customHeight="1">
      <c r="A115" s="3">
        <v>11</v>
      </c>
      <c r="B115" t="s" s="2">
        <v>108</v>
      </c>
      <c r="C115" t="s" s="2">
        <v>109</v>
      </c>
      <c r="D115" t="s" s="2">
        <v>110</v>
      </c>
      <c r="E115" s="3">
        <v>2013</v>
      </c>
      <c r="F115" s="3">
        <v>0</v>
      </c>
      <c r="G115" s="3">
        <v>1994</v>
      </c>
      <c r="H115" s="3">
        <v>2004</v>
      </c>
      <c r="I115" s="3">
        <v>1</v>
      </c>
      <c r="J115" s="3">
        <v>0</v>
      </c>
      <c r="K115" s="3">
        <v>0</v>
      </c>
      <c r="L115" s="3">
        <v>1</v>
      </c>
      <c r="M115" s="3">
        <v>1</v>
      </c>
      <c r="N115" s="3">
        <v>1</v>
      </c>
      <c r="O115" s="3">
        <v>1</v>
      </c>
      <c r="P115" s="3">
        <v>0</v>
      </c>
      <c r="Q115" s="3">
        <v>0</v>
      </c>
      <c r="R115" s="3">
        <v>0</v>
      </c>
      <c r="S115" t="s" s="2">
        <v>40</v>
      </c>
      <c r="T115" t="s" s="2">
        <v>111</v>
      </c>
      <c r="U115" t="s" s="2">
        <v>111</v>
      </c>
      <c r="V115" s="3">
        <v>3.366667</v>
      </c>
      <c r="W115" s="3">
        <v>0.1277661</v>
      </c>
      <c r="X115" s="3">
        <v>0.0379503</v>
      </c>
      <c r="Y115" s="3">
        <v>26.35023</v>
      </c>
      <c r="Z115" s="3">
        <v>694.3345</v>
      </c>
      <c r="AA115" s="3">
        <v>1</v>
      </c>
      <c r="AB115" s="3">
        <v>1</v>
      </c>
      <c r="AC115" s="3">
        <v>0</v>
      </c>
      <c r="AD115" s="3">
        <v>0</v>
      </c>
      <c r="AE115" s="3">
        <v>1</v>
      </c>
      <c r="AF115" t="s" s="2">
        <v>42</v>
      </c>
      <c r="AG115" t="s" s="2">
        <v>43</v>
      </c>
      <c r="AH115" t="s" s="2">
        <v>44</v>
      </c>
      <c r="AI115" s="3">
        <v>0</v>
      </c>
      <c r="AJ115" s="3">
        <v>0</v>
      </c>
      <c r="AK115" s="3">
        <v>2.298</v>
      </c>
    </row>
    <row r="116" ht="13.55" customHeight="1">
      <c r="A116" s="3">
        <v>10</v>
      </c>
      <c r="B116" t="s" s="2">
        <v>108</v>
      </c>
      <c r="C116" t="s" s="2">
        <v>109</v>
      </c>
      <c r="D116" t="s" s="2">
        <v>110</v>
      </c>
      <c r="E116" s="3">
        <v>2013</v>
      </c>
      <c r="F116" s="3">
        <v>0</v>
      </c>
      <c r="G116" s="3">
        <v>1994</v>
      </c>
      <c r="H116" s="3">
        <v>2004</v>
      </c>
      <c r="I116" s="3">
        <v>1</v>
      </c>
      <c r="J116" s="3">
        <v>0</v>
      </c>
      <c r="K116" s="3">
        <v>0</v>
      </c>
      <c r="L116" s="3">
        <v>1</v>
      </c>
      <c r="M116" s="3">
        <v>1</v>
      </c>
      <c r="N116" s="3">
        <v>1</v>
      </c>
      <c r="O116" s="3">
        <v>1</v>
      </c>
      <c r="P116" s="3">
        <v>0</v>
      </c>
      <c r="Q116" s="3">
        <v>0</v>
      </c>
      <c r="R116" s="3">
        <v>0</v>
      </c>
      <c r="S116" t="s" s="2">
        <v>40</v>
      </c>
      <c r="T116" t="s" s="2">
        <v>111</v>
      </c>
      <c r="U116" t="s" s="2">
        <v>111</v>
      </c>
      <c r="V116" s="3">
        <v>3.143777</v>
      </c>
      <c r="W116" s="3">
        <v>0.1195185</v>
      </c>
      <c r="X116" s="3">
        <v>0.0380175</v>
      </c>
      <c r="Y116" s="3">
        <v>26.30368</v>
      </c>
      <c r="Z116" s="3">
        <v>691.8834000000001</v>
      </c>
      <c r="AA116" s="3">
        <v>1</v>
      </c>
      <c r="AB116" s="3">
        <v>1</v>
      </c>
      <c r="AC116" s="3">
        <v>0</v>
      </c>
      <c r="AD116" s="3">
        <v>0</v>
      </c>
      <c r="AE116" s="3">
        <v>1</v>
      </c>
      <c r="AF116" t="s" s="2">
        <v>42</v>
      </c>
      <c r="AG116" t="s" s="2">
        <v>43</v>
      </c>
      <c r="AH116" t="s" s="2">
        <v>44</v>
      </c>
      <c r="AI116" s="3">
        <v>0</v>
      </c>
      <c r="AJ116" s="3">
        <v>0</v>
      </c>
      <c r="AK116" s="3">
        <v>2.298</v>
      </c>
    </row>
    <row r="117" ht="13.55" customHeight="1">
      <c r="A117" s="3">
        <v>2</v>
      </c>
      <c r="B117" t="s" s="2">
        <v>118</v>
      </c>
      <c r="C117" t="s" s="2">
        <v>119</v>
      </c>
      <c r="D117" t="s" s="2">
        <v>110</v>
      </c>
      <c r="E117" s="3">
        <v>2014</v>
      </c>
      <c r="F117" s="3">
        <v>0</v>
      </c>
      <c r="G117" s="3">
        <v>1975</v>
      </c>
      <c r="H117" s="3">
        <v>2010</v>
      </c>
      <c r="I117" s="3">
        <v>0</v>
      </c>
      <c r="J117" s="3">
        <v>1</v>
      </c>
      <c r="K117" s="3">
        <v>0</v>
      </c>
      <c r="L117" s="3">
        <v>1</v>
      </c>
      <c r="M117" s="3">
        <v>1</v>
      </c>
      <c r="N117" s="3">
        <v>1</v>
      </c>
      <c r="O117" s="3">
        <v>1</v>
      </c>
      <c r="P117" s="3">
        <v>0</v>
      </c>
      <c r="Q117" s="3">
        <v>0</v>
      </c>
      <c r="R117" s="3">
        <v>0</v>
      </c>
      <c r="S117" t="s" s="2">
        <v>45</v>
      </c>
      <c r="T117" t="s" s="2">
        <v>120</v>
      </c>
      <c r="U117" t="s" s="2">
        <v>120</v>
      </c>
      <c r="V117" s="3">
        <v>2.59434</v>
      </c>
      <c r="W117" s="3">
        <v>0.0411762</v>
      </c>
      <c r="X117" s="3">
        <v>0.0158716</v>
      </c>
      <c r="Y117" s="3">
        <v>63.0058</v>
      </c>
      <c r="Z117" s="3">
        <v>3969.731</v>
      </c>
      <c r="AA117" s="3">
        <v>0</v>
      </c>
      <c r="AB117" s="3">
        <v>0</v>
      </c>
      <c r="AC117" s="3">
        <v>1</v>
      </c>
      <c r="AD117" s="3">
        <v>0</v>
      </c>
      <c r="AE117" s="3">
        <v>0</v>
      </c>
      <c r="AF117" t="s" s="2">
        <v>42</v>
      </c>
      <c r="AG117" t="s" s="2">
        <v>43</v>
      </c>
      <c r="AH117" t="s" s="2">
        <v>44</v>
      </c>
      <c r="AI117" s="3">
        <v>0</v>
      </c>
      <c r="AJ117" s="3">
        <v>0</v>
      </c>
      <c r="AK117" s="3">
        <v>2.298</v>
      </c>
    </row>
    <row r="118" ht="13.55" customHeight="1">
      <c r="A118" s="3">
        <v>1</v>
      </c>
      <c r="B118" t="s" s="2">
        <v>112</v>
      </c>
      <c r="C118" t="s" s="2">
        <v>113</v>
      </c>
      <c r="D118" t="s" s="2">
        <v>110</v>
      </c>
      <c r="E118" s="3">
        <v>2013</v>
      </c>
      <c r="F118" s="3">
        <v>1</v>
      </c>
      <c r="G118" s="3">
        <v>1969</v>
      </c>
      <c r="H118" s="3">
        <v>2000</v>
      </c>
      <c r="I118" s="3">
        <v>0</v>
      </c>
      <c r="J118" s="3">
        <v>1</v>
      </c>
      <c r="K118" s="3">
        <v>0</v>
      </c>
      <c r="L118" s="3">
        <v>1</v>
      </c>
      <c r="M118" s="3">
        <v>1</v>
      </c>
      <c r="N118" s="3">
        <v>1</v>
      </c>
      <c r="O118" s="3">
        <v>1</v>
      </c>
      <c r="P118" s="3">
        <v>0</v>
      </c>
      <c r="Q118" s="3">
        <v>0</v>
      </c>
      <c r="R118" s="3">
        <v>0</v>
      </c>
      <c r="S118" t="s" s="2">
        <v>40</v>
      </c>
      <c r="T118" t="s" s="2">
        <v>114</v>
      </c>
      <c r="U118" t="s" s="2">
        <v>114</v>
      </c>
      <c r="V118" s="3">
        <v>1.188</v>
      </c>
      <c r="W118" s="3">
        <v>0.0266686</v>
      </c>
      <c r="X118" s="3">
        <v>0.0215389</v>
      </c>
      <c r="Y118" s="3">
        <v>46.42772</v>
      </c>
      <c r="Z118" s="3">
        <v>2155.533</v>
      </c>
      <c r="AA118" s="3">
        <v>0</v>
      </c>
      <c r="AB118" s="3">
        <v>0</v>
      </c>
      <c r="AC118" s="3">
        <v>1</v>
      </c>
      <c r="AD118" s="3">
        <v>0</v>
      </c>
      <c r="AE118" s="3">
        <v>0</v>
      </c>
      <c r="AF118" t="s" s="2">
        <v>42</v>
      </c>
      <c r="AG118" t="s" s="2">
        <v>43</v>
      </c>
      <c r="AH118" t="s" s="2">
        <v>44</v>
      </c>
      <c r="AI118" s="3">
        <v>0</v>
      </c>
      <c r="AJ118" s="3">
        <v>0</v>
      </c>
      <c r="AK118" s="3">
        <v>2.298</v>
      </c>
    </row>
    <row r="119" ht="13.55" customHeight="1">
      <c r="A119" s="3">
        <v>6</v>
      </c>
      <c r="B119" t="s" s="2">
        <v>108</v>
      </c>
      <c r="C119" t="s" s="2">
        <v>109</v>
      </c>
      <c r="D119" t="s" s="2">
        <v>110</v>
      </c>
      <c r="E119" s="3">
        <v>2013</v>
      </c>
      <c r="F119" s="3">
        <v>0</v>
      </c>
      <c r="G119" s="3">
        <v>1994</v>
      </c>
      <c r="H119" s="3">
        <v>2004</v>
      </c>
      <c r="I119" s="3">
        <v>1</v>
      </c>
      <c r="J119" s="3">
        <v>0</v>
      </c>
      <c r="K119" s="3">
        <v>0</v>
      </c>
      <c r="L119" s="3">
        <v>1</v>
      </c>
      <c r="M119" s="3">
        <v>1</v>
      </c>
      <c r="N119" s="3">
        <v>1</v>
      </c>
      <c r="O119" s="3">
        <v>1</v>
      </c>
      <c r="P119" s="3">
        <v>0</v>
      </c>
      <c r="Q119" s="3">
        <v>0</v>
      </c>
      <c r="R119" s="3">
        <v>0</v>
      </c>
      <c r="S119" t="s" s="2">
        <v>40</v>
      </c>
      <c r="T119" t="s" s="2">
        <v>111</v>
      </c>
      <c r="U119" t="s" s="2">
        <v>111</v>
      </c>
      <c r="V119" s="3">
        <v>2.931298</v>
      </c>
      <c r="W119" s="3">
        <v>0.1109837</v>
      </c>
      <c r="X119" s="3">
        <v>0.0378616</v>
      </c>
      <c r="Y119" s="3">
        <v>26.41198</v>
      </c>
      <c r="Z119" s="3">
        <v>697.5925</v>
      </c>
      <c r="AA119" s="3">
        <v>1</v>
      </c>
      <c r="AB119" s="3">
        <v>1</v>
      </c>
      <c r="AC119" s="3">
        <v>0</v>
      </c>
      <c r="AD119" s="3">
        <v>0</v>
      </c>
      <c r="AE119" s="3">
        <v>1</v>
      </c>
      <c r="AF119" t="s" s="2">
        <v>42</v>
      </c>
      <c r="AG119" t="s" s="2">
        <v>43</v>
      </c>
      <c r="AH119" t="s" s="2">
        <v>44</v>
      </c>
      <c r="AI119" s="3">
        <v>0</v>
      </c>
      <c r="AJ119" s="3">
        <v>0</v>
      </c>
      <c r="AK119" s="3">
        <v>2.298</v>
      </c>
    </row>
    <row r="120" ht="13.55" customHeight="1">
      <c r="A120" s="3">
        <v>2</v>
      </c>
      <c r="B120" t="s" s="2">
        <v>108</v>
      </c>
      <c r="C120" t="s" s="2">
        <v>109</v>
      </c>
      <c r="D120" t="s" s="2">
        <v>110</v>
      </c>
      <c r="E120" s="3">
        <v>2013</v>
      </c>
      <c r="F120" s="3">
        <v>0</v>
      </c>
      <c r="G120" s="3">
        <v>1994</v>
      </c>
      <c r="H120" s="3">
        <v>2004</v>
      </c>
      <c r="I120" s="3">
        <v>1</v>
      </c>
      <c r="J120" s="3">
        <v>0</v>
      </c>
      <c r="K120" s="3">
        <v>0</v>
      </c>
      <c r="L120" s="3">
        <v>1</v>
      </c>
      <c r="M120" s="3">
        <v>1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 t="s" s="2">
        <v>40</v>
      </c>
      <c r="T120" t="s" s="2">
        <v>111</v>
      </c>
      <c r="U120" t="s" s="2">
        <v>111</v>
      </c>
      <c r="V120" s="3">
        <v>2.341463</v>
      </c>
      <c r="W120" s="3">
        <v>0.0680048</v>
      </c>
      <c r="X120" s="3">
        <v>0.0290437</v>
      </c>
      <c r="Y120" s="3">
        <v>34.43084</v>
      </c>
      <c r="Z120" s="3">
        <v>1185.482</v>
      </c>
      <c r="AA120" s="3">
        <v>1</v>
      </c>
      <c r="AB120" s="3">
        <v>0</v>
      </c>
      <c r="AC120" s="3">
        <v>0</v>
      </c>
      <c r="AD120" s="3">
        <v>0</v>
      </c>
      <c r="AE120" s="3">
        <v>0</v>
      </c>
      <c r="AF120" t="s" s="2">
        <v>42</v>
      </c>
      <c r="AG120" t="s" s="2">
        <v>43</v>
      </c>
      <c r="AH120" t="s" s="2">
        <v>44</v>
      </c>
      <c r="AI120" s="3">
        <v>0</v>
      </c>
      <c r="AJ120" s="3">
        <v>0</v>
      </c>
      <c r="AK120" s="3">
        <v>2.298</v>
      </c>
    </row>
    <row r="121" ht="13.55" customHeight="1">
      <c r="A121" s="3">
        <v>1</v>
      </c>
      <c r="B121" t="s" s="2">
        <v>121</v>
      </c>
      <c r="C121" t="s" s="2">
        <v>122</v>
      </c>
      <c r="D121" t="s" s="2">
        <v>110</v>
      </c>
      <c r="E121" s="3">
        <v>2014</v>
      </c>
      <c r="F121" s="3">
        <v>1</v>
      </c>
      <c r="G121" s="3">
        <v>1986</v>
      </c>
      <c r="H121" s="3">
        <v>2002</v>
      </c>
      <c r="I121" s="3">
        <v>0</v>
      </c>
      <c r="J121" s="3">
        <v>1</v>
      </c>
      <c r="K121" s="3">
        <v>0</v>
      </c>
      <c r="L121" s="3">
        <v>1</v>
      </c>
      <c r="M121" s="3">
        <v>1</v>
      </c>
      <c r="N121" s="3">
        <v>0</v>
      </c>
      <c r="O121" s="3">
        <v>0</v>
      </c>
      <c r="P121" s="3">
        <v>0</v>
      </c>
      <c r="Q121" s="3">
        <v>1</v>
      </c>
      <c r="R121" s="3">
        <v>0</v>
      </c>
      <c r="S121" t="s" s="2">
        <v>40</v>
      </c>
      <c r="T121" t="s" s="2">
        <v>123</v>
      </c>
      <c r="U121" t="s" s="2">
        <v>123</v>
      </c>
      <c r="V121" s="3">
        <v>1</v>
      </c>
      <c r="W121" s="3">
        <v>0.0304714</v>
      </c>
      <c r="X121" s="3">
        <v>0.0291471</v>
      </c>
      <c r="Y121" s="3">
        <v>34.30879</v>
      </c>
      <c r="Z121" s="3">
        <v>1177.093</v>
      </c>
      <c r="AA121" s="3">
        <v>0</v>
      </c>
      <c r="AB121" s="3">
        <v>1</v>
      </c>
      <c r="AC121" s="3">
        <v>1</v>
      </c>
      <c r="AD121" s="3">
        <v>0</v>
      </c>
      <c r="AE121" s="3">
        <v>0</v>
      </c>
      <c r="AF121" t="s" s="2">
        <v>42</v>
      </c>
      <c r="AG121" t="s" s="2">
        <v>43</v>
      </c>
      <c r="AH121" t="s" s="2">
        <v>44</v>
      </c>
      <c r="AI121" s="3">
        <v>0</v>
      </c>
      <c r="AJ121" s="3">
        <v>1</v>
      </c>
      <c r="AK121" s="3">
        <v>2.298</v>
      </c>
    </row>
    <row r="122" ht="13.55" customHeight="1">
      <c r="A122" s="3">
        <v>4</v>
      </c>
      <c r="B122" t="s" s="2">
        <v>118</v>
      </c>
      <c r="C122" t="s" s="2">
        <v>119</v>
      </c>
      <c r="D122" t="s" s="2">
        <v>110</v>
      </c>
      <c r="E122" s="3">
        <v>2014</v>
      </c>
      <c r="F122" s="3">
        <v>0</v>
      </c>
      <c r="G122" s="3">
        <v>1975</v>
      </c>
      <c r="H122" s="3">
        <v>2010</v>
      </c>
      <c r="I122" s="3">
        <v>0</v>
      </c>
      <c r="J122" s="3">
        <v>1</v>
      </c>
      <c r="K122" s="3">
        <v>0</v>
      </c>
      <c r="L122" s="3">
        <v>1</v>
      </c>
      <c r="M122" s="3">
        <v>1</v>
      </c>
      <c r="N122" s="3">
        <v>1</v>
      </c>
      <c r="O122" s="3">
        <v>1</v>
      </c>
      <c r="P122" s="3">
        <v>0</v>
      </c>
      <c r="Q122" s="3">
        <v>0</v>
      </c>
      <c r="R122" s="3">
        <v>0</v>
      </c>
      <c r="S122" t="s" s="2">
        <v>45</v>
      </c>
      <c r="T122" t="s" s="2">
        <v>120</v>
      </c>
      <c r="U122" t="s" s="2">
        <v>120</v>
      </c>
      <c r="V122" s="3">
        <v>0.08579879999999999</v>
      </c>
      <c r="W122" s="3">
        <v>0.004873</v>
      </c>
      <c r="X122" s="3">
        <v>0.0567955</v>
      </c>
      <c r="Y122" s="3">
        <v>17.60703</v>
      </c>
      <c r="Z122" s="3">
        <v>310.0074</v>
      </c>
      <c r="AA122" s="3">
        <v>0</v>
      </c>
      <c r="AB122" s="3">
        <v>0</v>
      </c>
      <c r="AC122" s="3">
        <v>1</v>
      </c>
      <c r="AD122" s="3">
        <v>0</v>
      </c>
      <c r="AE122" s="3">
        <v>1</v>
      </c>
      <c r="AF122" t="s" s="2">
        <v>42</v>
      </c>
      <c r="AG122" t="s" s="2">
        <v>43</v>
      </c>
      <c r="AH122" t="s" s="2">
        <v>44</v>
      </c>
      <c r="AI122" s="3">
        <v>0</v>
      </c>
      <c r="AJ122" s="3">
        <v>0</v>
      </c>
      <c r="AK122" s="3">
        <v>2.298</v>
      </c>
    </row>
    <row r="123" ht="13.55" customHeight="1">
      <c r="A123" s="3">
        <v>1</v>
      </c>
      <c r="B123" t="s" s="2">
        <v>124</v>
      </c>
      <c r="C123" t="s" s="2">
        <v>125</v>
      </c>
      <c r="D123" t="s" s="2">
        <v>110</v>
      </c>
      <c r="E123" s="3">
        <v>2006</v>
      </c>
      <c r="F123" s="3">
        <v>0</v>
      </c>
      <c r="G123" s="3">
        <v>1985</v>
      </c>
      <c r="H123" s="3">
        <v>2002</v>
      </c>
      <c r="I123" s="3">
        <v>1</v>
      </c>
      <c r="J123" s="3">
        <v>1</v>
      </c>
      <c r="K123" s="3">
        <v>1</v>
      </c>
      <c r="L123" s="3">
        <v>1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t="s" s="2">
        <v>40</v>
      </c>
      <c r="T123" t="s" s="2">
        <v>126</v>
      </c>
      <c r="U123" t="s" s="2">
        <v>126</v>
      </c>
      <c r="V123" s="3">
        <v>2.8125</v>
      </c>
      <c r="W123" s="3">
        <v>0.0865524</v>
      </c>
      <c r="X123" s="3">
        <v>0.0307742</v>
      </c>
      <c r="Y123" s="3">
        <v>32.49477</v>
      </c>
      <c r="Z123" s="3">
        <v>1055.91</v>
      </c>
      <c r="AA123" s="3">
        <v>0</v>
      </c>
      <c r="AB123" s="3">
        <v>1</v>
      </c>
      <c r="AC123" s="3">
        <v>1</v>
      </c>
      <c r="AD123" s="3">
        <v>0</v>
      </c>
      <c r="AE123" s="3">
        <v>0</v>
      </c>
      <c r="AF123" t="s" s="2">
        <v>42</v>
      </c>
      <c r="AG123" t="s" s="2">
        <v>51</v>
      </c>
      <c r="AH123" t="s" s="2">
        <v>44</v>
      </c>
      <c r="AI123" s="3">
        <v>0</v>
      </c>
      <c r="AJ123" s="3">
        <v>1</v>
      </c>
      <c r="AK123" s="3">
        <v>2.298</v>
      </c>
    </row>
    <row r="124" ht="13.55" customHeight="1">
      <c r="A124" s="3">
        <v>8</v>
      </c>
      <c r="B124" t="s" s="2">
        <v>108</v>
      </c>
      <c r="C124" t="s" s="2">
        <v>109</v>
      </c>
      <c r="D124" t="s" s="2">
        <v>110</v>
      </c>
      <c r="E124" s="3">
        <v>2013</v>
      </c>
      <c r="F124" s="3">
        <v>0</v>
      </c>
      <c r="G124" s="3">
        <v>1994</v>
      </c>
      <c r="H124" s="3">
        <v>2004</v>
      </c>
      <c r="I124" s="3">
        <v>1</v>
      </c>
      <c r="J124" s="3">
        <v>0</v>
      </c>
      <c r="K124" s="3">
        <v>0</v>
      </c>
      <c r="L124" s="3">
        <v>1</v>
      </c>
      <c r="M124" s="3">
        <v>1</v>
      </c>
      <c r="N124" s="3">
        <v>1</v>
      </c>
      <c r="O124" s="3">
        <v>0</v>
      </c>
      <c r="P124" s="3">
        <v>0</v>
      </c>
      <c r="Q124" s="3">
        <v>0</v>
      </c>
      <c r="R124" s="3">
        <v>0</v>
      </c>
      <c r="S124" t="s" s="2">
        <v>40</v>
      </c>
      <c r="T124" t="s" s="2">
        <v>111</v>
      </c>
      <c r="U124" t="s" s="2">
        <v>111</v>
      </c>
      <c r="V124" s="3">
        <v>-1.013433</v>
      </c>
      <c r="W124" s="3">
        <v>-0.0597143</v>
      </c>
      <c r="X124" s="3">
        <v>0.0589228</v>
      </c>
      <c r="Y124" s="3">
        <v>16.97136</v>
      </c>
      <c r="Z124" s="3">
        <v>288.027</v>
      </c>
      <c r="AA124" s="3">
        <v>1</v>
      </c>
      <c r="AB124" s="3">
        <v>0</v>
      </c>
      <c r="AC124" s="3">
        <v>0</v>
      </c>
      <c r="AD124" s="3">
        <v>0</v>
      </c>
      <c r="AE124" s="3">
        <v>0</v>
      </c>
      <c r="AF124" t="s" s="2">
        <v>42</v>
      </c>
      <c r="AG124" t="s" s="2">
        <v>43</v>
      </c>
      <c r="AH124" t="s" s="2">
        <v>44</v>
      </c>
      <c r="AI124" s="3">
        <v>0</v>
      </c>
      <c r="AJ124" s="3">
        <v>0</v>
      </c>
      <c r="AK124" s="3">
        <v>2.298</v>
      </c>
    </row>
    <row r="125" ht="13.55" customHeight="1">
      <c r="A125" s="3">
        <v>1</v>
      </c>
      <c r="B125" t="s" s="2">
        <v>108</v>
      </c>
      <c r="C125" t="s" s="2">
        <v>109</v>
      </c>
      <c r="D125" t="s" s="2">
        <v>110</v>
      </c>
      <c r="E125" s="3">
        <v>2013</v>
      </c>
      <c r="F125" s="3">
        <v>0</v>
      </c>
      <c r="G125" s="3">
        <v>1994</v>
      </c>
      <c r="H125" s="3">
        <v>2004</v>
      </c>
      <c r="I125" s="3">
        <v>1</v>
      </c>
      <c r="J125" s="3">
        <v>0</v>
      </c>
      <c r="K125" s="3">
        <v>0</v>
      </c>
      <c r="L125" s="3">
        <v>1</v>
      </c>
      <c r="M125" s="3">
        <v>1</v>
      </c>
      <c r="N125" s="3">
        <v>1</v>
      </c>
      <c r="O125" s="3">
        <v>0</v>
      </c>
      <c r="P125" s="3">
        <v>0</v>
      </c>
      <c r="Q125" s="3">
        <v>0</v>
      </c>
      <c r="R125" s="3">
        <v>0</v>
      </c>
      <c r="S125" t="s" s="2">
        <v>40</v>
      </c>
      <c r="T125" t="s" s="2">
        <v>111</v>
      </c>
      <c r="U125" t="s" s="2">
        <v>111</v>
      </c>
      <c r="V125" s="3">
        <v>2.346774</v>
      </c>
      <c r="W125" s="3">
        <v>0.0681296</v>
      </c>
      <c r="X125" s="3">
        <v>0.0290312</v>
      </c>
      <c r="Y125" s="3">
        <v>34.44571</v>
      </c>
      <c r="Z125" s="3">
        <v>1186.507</v>
      </c>
      <c r="AA125" s="3">
        <v>1</v>
      </c>
      <c r="AB125" s="3">
        <v>0</v>
      </c>
      <c r="AC125" s="3">
        <v>0</v>
      </c>
      <c r="AD125" s="3">
        <v>0</v>
      </c>
      <c r="AE125" s="3">
        <v>0</v>
      </c>
      <c r="AF125" t="s" s="2">
        <v>42</v>
      </c>
      <c r="AG125" t="s" s="2">
        <v>43</v>
      </c>
      <c r="AH125" t="s" s="2">
        <v>44</v>
      </c>
      <c r="AI125" s="3">
        <v>0</v>
      </c>
      <c r="AJ125" s="3">
        <v>0</v>
      </c>
      <c r="AK125" s="3">
        <v>2.298</v>
      </c>
    </row>
    <row r="126" ht="13.55" customHeight="1">
      <c r="A126" s="3">
        <v>1</v>
      </c>
      <c r="B126" t="s" s="2">
        <v>121</v>
      </c>
      <c r="C126" t="s" s="2">
        <v>122</v>
      </c>
      <c r="D126" t="s" s="2">
        <v>110</v>
      </c>
      <c r="E126" s="3">
        <v>2014</v>
      </c>
      <c r="F126" s="3">
        <v>1</v>
      </c>
      <c r="G126" s="3">
        <v>1986</v>
      </c>
      <c r="H126" s="3">
        <v>2002</v>
      </c>
      <c r="I126" s="3">
        <v>0</v>
      </c>
      <c r="J126" s="3">
        <v>1</v>
      </c>
      <c r="K126" s="3">
        <v>0</v>
      </c>
      <c r="L126" s="3">
        <v>1</v>
      </c>
      <c r="M126" s="3">
        <v>1</v>
      </c>
      <c r="N126" s="3">
        <v>0</v>
      </c>
      <c r="O126" s="3">
        <v>0</v>
      </c>
      <c r="P126" s="3">
        <v>0</v>
      </c>
      <c r="Q126" s="3">
        <v>1</v>
      </c>
      <c r="R126" s="3">
        <v>0</v>
      </c>
      <c r="S126" t="s" s="2">
        <v>40</v>
      </c>
      <c r="T126" t="s" s="2">
        <v>123</v>
      </c>
      <c r="U126" t="s" s="2">
        <v>123</v>
      </c>
      <c r="V126" s="3">
        <v>-0.2</v>
      </c>
      <c r="W126" s="3">
        <v>-0.006097</v>
      </c>
      <c r="X126" s="3">
        <v>0.0291601</v>
      </c>
      <c r="Y126" s="3">
        <v>34.29349</v>
      </c>
      <c r="Z126" s="3">
        <v>1176.044</v>
      </c>
      <c r="AA126" s="3">
        <v>0</v>
      </c>
      <c r="AB126" s="3">
        <v>1</v>
      </c>
      <c r="AC126" s="3">
        <v>1</v>
      </c>
      <c r="AD126" s="3">
        <v>0</v>
      </c>
      <c r="AE126" s="3">
        <v>0</v>
      </c>
      <c r="AF126" t="s" s="2">
        <v>42</v>
      </c>
      <c r="AG126" t="s" s="2">
        <v>43</v>
      </c>
      <c r="AH126" t="s" s="2">
        <v>44</v>
      </c>
      <c r="AI126" s="3">
        <v>0</v>
      </c>
      <c r="AJ126" s="3">
        <v>1</v>
      </c>
      <c r="AK126" s="3">
        <v>2.298</v>
      </c>
    </row>
    <row r="127" ht="13.55" customHeight="1">
      <c r="A127" s="3">
        <v>1</v>
      </c>
      <c r="B127" t="s" s="2">
        <v>115</v>
      </c>
      <c r="C127" t="s" s="2">
        <v>116</v>
      </c>
      <c r="D127" t="s" s="2">
        <v>110</v>
      </c>
      <c r="E127" s="3">
        <v>2012</v>
      </c>
      <c r="F127" s="3">
        <v>1</v>
      </c>
      <c r="G127" s="3">
        <v>1996</v>
      </c>
      <c r="H127" s="3">
        <v>2007</v>
      </c>
      <c r="I127" s="3">
        <v>0</v>
      </c>
      <c r="J127" s="3">
        <v>1</v>
      </c>
      <c r="K127" s="3">
        <v>0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0</v>
      </c>
      <c r="R127" s="3">
        <v>0</v>
      </c>
      <c r="S127" t="s" s="2">
        <v>40</v>
      </c>
      <c r="T127" t="s" s="2">
        <v>117</v>
      </c>
      <c r="U127" t="s" s="2">
        <v>117</v>
      </c>
      <c r="V127" s="3">
        <v>1.15126</v>
      </c>
      <c r="W127" s="3">
        <v>0.1062864</v>
      </c>
      <c r="X127" s="3">
        <v>0.0862198</v>
      </c>
      <c r="Y127" s="3">
        <v>11.59826</v>
      </c>
      <c r="Z127" s="3">
        <v>134.5197</v>
      </c>
      <c r="AA127" s="3">
        <v>0</v>
      </c>
      <c r="AB127" s="3">
        <v>1</v>
      </c>
      <c r="AC127" s="3">
        <v>1</v>
      </c>
      <c r="AD127" s="3">
        <v>0</v>
      </c>
      <c r="AE127" s="3">
        <v>1</v>
      </c>
      <c r="AF127" t="s" s="2">
        <v>42</v>
      </c>
      <c r="AG127" t="s" s="2">
        <v>43</v>
      </c>
      <c r="AH127" t="s" s="2">
        <v>44</v>
      </c>
      <c r="AI127" s="3">
        <v>0</v>
      </c>
      <c r="AJ127" s="3">
        <v>0</v>
      </c>
      <c r="AK127" s="3">
        <v>2.298</v>
      </c>
    </row>
    <row r="128" ht="13.55" customHeight="1">
      <c r="A128" s="3">
        <v>9</v>
      </c>
      <c r="B128" t="s" s="2">
        <v>118</v>
      </c>
      <c r="C128" t="s" s="2">
        <v>119</v>
      </c>
      <c r="D128" t="s" s="2">
        <v>110</v>
      </c>
      <c r="E128" s="3">
        <v>2014</v>
      </c>
      <c r="F128" s="3">
        <v>0</v>
      </c>
      <c r="G128" s="3">
        <v>1975</v>
      </c>
      <c r="H128" s="3">
        <v>2010</v>
      </c>
      <c r="I128" s="3">
        <v>0</v>
      </c>
      <c r="J128" s="3">
        <v>1</v>
      </c>
      <c r="K128" s="3">
        <v>0</v>
      </c>
      <c r="L128" s="3">
        <v>1</v>
      </c>
      <c r="M128" s="3">
        <v>1</v>
      </c>
      <c r="N128" s="3">
        <v>1</v>
      </c>
      <c r="O128" s="3">
        <v>1</v>
      </c>
      <c r="P128" s="3">
        <v>0</v>
      </c>
      <c r="Q128" s="3">
        <v>0</v>
      </c>
      <c r="R128" s="3">
        <v>0</v>
      </c>
      <c r="S128" t="s" s="2">
        <v>45</v>
      </c>
      <c r="T128" t="s" s="2">
        <v>120</v>
      </c>
      <c r="U128" t="s" s="2">
        <v>120</v>
      </c>
      <c r="V128" s="3">
        <v>-5.377862</v>
      </c>
      <c r="W128" s="3">
        <v>-0.1604852</v>
      </c>
      <c r="X128" s="3">
        <v>0.0298418</v>
      </c>
      <c r="Y128" s="3">
        <v>33.51002</v>
      </c>
      <c r="Z128" s="3">
        <v>1122.921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t="s" s="2">
        <v>42</v>
      </c>
      <c r="AG128" t="s" s="2">
        <v>43</v>
      </c>
      <c r="AH128" t="s" s="2">
        <v>44</v>
      </c>
      <c r="AI128" s="3">
        <v>0</v>
      </c>
      <c r="AJ128" s="3">
        <v>0</v>
      </c>
      <c r="AK128" s="3">
        <v>2.298</v>
      </c>
    </row>
    <row r="129" ht="13.55" customHeight="1">
      <c r="A129" s="3">
        <v>3</v>
      </c>
      <c r="B129" t="s" s="2">
        <v>108</v>
      </c>
      <c r="C129" t="s" s="2">
        <v>109</v>
      </c>
      <c r="D129" t="s" s="2">
        <v>110</v>
      </c>
      <c r="E129" s="3">
        <v>2013</v>
      </c>
      <c r="F129" s="3">
        <v>0</v>
      </c>
      <c r="G129" s="3">
        <v>1994</v>
      </c>
      <c r="H129" s="3">
        <v>2004</v>
      </c>
      <c r="I129" s="3">
        <v>1</v>
      </c>
      <c r="J129" s="3">
        <v>0</v>
      </c>
      <c r="K129" s="3">
        <v>0</v>
      </c>
      <c r="L129" s="3">
        <v>1</v>
      </c>
      <c r="M129" s="3">
        <v>1</v>
      </c>
      <c r="N129" s="3">
        <v>1</v>
      </c>
      <c r="O129" s="3">
        <v>1</v>
      </c>
      <c r="P129" s="3">
        <v>0</v>
      </c>
      <c r="Q129" s="3">
        <v>0</v>
      </c>
      <c r="R129" s="3">
        <v>0</v>
      </c>
      <c r="S129" t="s" s="2">
        <v>40</v>
      </c>
      <c r="T129" t="s" s="2">
        <v>111</v>
      </c>
      <c r="U129" t="s" s="2">
        <v>111</v>
      </c>
      <c r="V129" s="3">
        <v>2.823529</v>
      </c>
      <c r="W129" s="3">
        <v>0.0893785</v>
      </c>
      <c r="X129" s="3">
        <v>0.0316549</v>
      </c>
      <c r="Y129" s="3">
        <v>31.5907</v>
      </c>
      <c r="Z129" s="3">
        <v>997.9722</v>
      </c>
      <c r="AA129" s="3">
        <v>1</v>
      </c>
      <c r="AB129" s="3">
        <v>0</v>
      </c>
      <c r="AC129" s="3">
        <v>0</v>
      </c>
      <c r="AD129" s="3">
        <v>0</v>
      </c>
      <c r="AE129" s="3">
        <v>1</v>
      </c>
      <c r="AF129" t="s" s="2">
        <v>42</v>
      </c>
      <c r="AG129" t="s" s="2">
        <v>43</v>
      </c>
      <c r="AH129" t="s" s="2">
        <v>44</v>
      </c>
      <c r="AI129" s="3">
        <v>0</v>
      </c>
      <c r="AJ129" s="3">
        <v>0</v>
      </c>
      <c r="AK129" s="3">
        <v>2.298</v>
      </c>
    </row>
    <row r="130" ht="13.55" customHeight="1">
      <c r="A130" s="3">
        <v>2</v>
      </c>
      <c r="B130" t="s" s="2">
        <v>124</v>
      </c>
      <c r="C130" t="s" s="2">
        <v>125</v>
      </c>
      <c r="D130" t="s" s="2">
        <v>110</v>
      </c>
      <c r="E130" s="3">
        <v>2006</v>
      </c>
      <c r="F130" s="3">
        <v>0</v>
      </c>
      <c r="G130" s="3">
        <v>1985</v>
      </c>
      <c r="H130" s="3">
        <v>2002</v>
      </c>
      <c r="I130" s="3">
        <v>0</v>
      </c>
      <c r="J130" s="3">
        <v>0</v>
      </c>
      <c r="K130" s="3">
        <v>1</v>
      </c>
      <c r="L130" s="3">
        <v>1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t="s" s="2">
        <v>40</v>
      </c>
      <c r="T130" t="s" s="2">
        <v>126</v>
      </c>
      <c r="U130" t="s" s="2">
        <v>126</v>
      </c>
      <c r="V130" s="3">
        <v>0.0701754</v>
      </c>
      <c r="W130" s="3">
        <v>0.007997000000000001</v>
      </c>
      <c r="X130" s="3">
        <v>0.1139569</v>
      </c>
      <c r="Y130" s="3">
        <v>8.775245</v>
      </c>
      <c r="Z130" s="3">
        <v>77.00492</v>
      </c>
      <c r="AA130" s="3">
        <v>0</v>
      </c>
      <c r="AB130" s="3">
        <v>1</v>
      </c>
      <c r="AC130" s="3">
        <v>1</v>
      </c>
      <c r="AD130" s="3">
        <v>0</v>
      </c>
      <c r="AE130" s="3">
        <v>0</v>
      </c>
      <c r="AF130" t="s" s="2">
        <v>42</v>
      </c>
      <c r="AG130" t="s" s="2">
        <v>51</v>
      </c>
      <c r="AH130" t="s" s="2">
        <v>44</v>
      </c>
      <c r="AI130" s="3">
        <v>0</v>
      </c>
      <c r="AJ130" s="3">
        <v>0</v>
      </c>
      <c r="AK130" s="3">
        <v>2.298</v>
      </c>
    </row>
    <row r="131" ht="13.55" customHeight="1">
      <c r="A131" s="3">
        <v>6</v>
      </c>
      <c r="B131" t="s" s="2">
        <v>118</v>
      </c>
      <c r="C131" t="s" s="2">
        <v>119</v>
      </c>
      <c r="D131" t="s" s="2">
        <v>110</v>
      </c>
      <c r="E131" s="3">
        <v>2014</v>
      </c>
      <c r="F131" s="3">
        <v>0</v>
      </c>
      <c r="G131" s="3">
        <v>1975</v>
      </c>
      <c r="H131" s="3">
        <v>2010</v>
      </c>
      <c r="I131" s="3">
        <v>0</v>
      </c>
      <c r="J131" s="3">
        <v>1</v>
      </c>
      <c r="K131" s="3">
        <v>0</v>
      </c>
      <c r="L131" s="3">
        <v>1</v>
      </c>
      <c r="M131" s="3">
        <v>1</v>
      </c>
      <c r="N131" s="3">
        <v>1</v>
      </c>
      <c r="O131" s="3">
        <v>1</v>
      </c>
      <c r="P131" s="3">
        <v>0</v>
      </c>
      <c r="Q131" s="3">
        <v>0</v>
      </c>
      <c r="R131" s="3">
        <v>0</v>
      </c>
      <c r="S131" t="s" s="2">
        <v>45</v>
      </c>
      <c r="T131" t="s" s="2">
        <v>120</v>
      </c>
      <c r="U131" t="s" s="2">
        <v>120</v>
      </c>
      <c r="V131" s="3">
        <v>0.4599406</v>
      </c>
      <c r="W131" s="3">
        <v>0.0070775</v>
      </c>
      <c r="X131" s="3">
        <v>0.0153879</v>
      </c>
      <c r="Y131" s="3">
        <v>64.98624</v>
      </c>
      <c r="Z131" s="3">
        <v>4223.212</v>
      </c>
      <c r="AA131" s="3">
        <v>0</v>
      </c>
      <c r="AB131" s="3">
        <v>0</v>
      </c>
      <c r="AC131" s="3">
        <v>1</v>
      </c>
      <c r="AD131" s="3">
        <v>0</v>
      </c>
      <c r="AE131" s="3">
        <v>0</v>
      </c>
      <c r="AF131" t="s" s="2">
        <v>42</v>
      </c>
      <c r="AG131" t="s" s="2">
        <v>43</v>
      </c>
      <c r="AH131" t="s" s="2">
        <v>44</v>
      </c>
      <c r="AI131" s="3">
        <v>0</v>
      </c>
      <c r="AJ131" s="3">
        <v>0</v>
      </c>
      <c r="AK131" s="3">
        <v>2.298</v>
      </c>
    </row>
    <row r="132" ht="13.55" customHeight="1">
      <c r="A132" s="3">
        <v>7</v>
      </c>
      <c r="B132" t="s" s="2">
        <v>118</v>
      </c>
      <c r="C132" t="s" s="2">
        <v>119</v>
      </c>
      <c r="D132" t="s" s="2">
        <v>110</v>
      </c>
      <c r="E132" s="3">
        <v>2014</v>
      </c>
      <c r="F132" s="3">
        <v>0</v>
      </c>
      <c r="G132" s="3">
        <v>1975</v>
      </c>
      <c r="H132" s="3">
        <v>2010</v>
      </c>
      <c r="I132" s="3">
        <v>0</v>
      </c>
      <c r="J132" s="3">
        <v>1</v>
      </c>
      <c r="K132" s="3">
        <v>0</v>
      </c>
      <c r="L132" s="3">
        <v>1</v>
      </c>
      <c r="M132" s="3">
        <v>1</v>
      </c>
      <c r="N132" s="3">
        <v>1</v>
      </c>
      <c r="O132" s="3">
        <v>1</v>
      </c>
      <c r="P132" s="3">
        <v>0</v>
      </c>
      <c r="Q132" s="3">
        <v>0</v>
      </c>
      <c r="R132" s="3">
        <v>0</v>
      </c>
      <c r="S132" t="s" s="2">
        <v>45</v>
      </c>
      <c r="T132" t="s" s="2">
        <v>120</v>
      </c>
      <c r="U132" t="s" s="2">
        <v>120</v>
      </c>
      <c r="V132" s="3">
        <v>-0.7727273</v>
      </c>
      <c r="W132" s="3">
        <v>-0.0129371</v>
      </c>
      <c r="X132" s="3">
        <v>0.0167422</v>
      </c>
      <c r="Y132" s="3">
        <v>59.72937</v>
      </c>
      <c r="Z132" s="3">
        <v>3567.597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t="s" s="2">
        <v>42</v>
      </c>
      <c r="AG132" t="s" s="2">
        <v>43</v>
      </c>
      <c r="AH132" t="s" s="2">
        <v>44</v>
      </c>
      <c r="AI132" s="3">
        <v>0</v>
      </c>
      <c r="AJ132" s="3">
        <v>0</v>
      </c>
      <c r="AK132" s="3">
        <v>2.298</v>
      </c>
    </row>
    <row r="133" ht="13.55" customHeight="1">
      <c r="A133" s="3">
        <v>8</v>
      </c>
      <c r="B133" t="s" s="2">
        <v>118</v>
      </c>
      <c r="C133" t="s" s="2">
        <v>119</v>
      </c>
      <c r="D133" t="s" s="2">
        <v>110</v>
      </c>
      <c r="E133" s="3">
        <v>2014</v>
      </c>
      <c r="F133" s="3">
        <v>0</v>
      </c>
      <c r="G133" s="3">
        <v>1975</v>
      </c>
      <c r="H133" s="3">
        <v>2010</v>
      </c>
      <c r="I133" s="3">
        <v>0</v>
      </c>
      <c r="J133" s="3">
        <v>1</v>
      </c>
      <c r="K133" s="3">
        <v>0</v>
      </c>
      <c r="L133" s="3">
        <v>1</v>
      </c>
      <c r="M133" s="3">
        <v>1</v>
      </c>
      <c r="N133" s="3">
        <v>1</v>
      </c>
      <c r="O133" s="3">
        <v>1</v>
      </c>
      <c r="P133" s="3">
        <v>0</v>
      </c>
      <c r="Q133" s="3">
        <v>0</v>
      </c>
      <c r="R133" s="3">
        <v>0</v>
      </c>
      <c r="S133" t="s" s="2">
        <v>45</v>
      </c>
      <c r="T133" t="s" s="2">
        <v>120</v>
      </c>
      <c r="U133" t="s" s="2">
        <v>120</v>
      </c>
      <c r="V133" s="3">
        <v>-1</v>
      </c>
      <c r="W133" s="3">
        <v>-0.0167412</v>
      </c>
      <c r="X133" s="3">
        <v>0.0167412</v>
      </c>
      <c r="Y133" s="3">
        <v>59.73274</v>
      </c>
      <c r="Z133" s="3">
        <v>3568</v>
      </c>
      <c r="AA133" s="3">
        <v>0</v>
      </c>
      <c r="AB133" s="3">
        <v>0</v>
      </c>
      <c r="AC133" s="3">
        <v>1</v>
      </c>
      <c r="AD133" s="3">
        <v>0</v>
      </c>
      <c r="AE133" s="3">
        <v>0</v>
      </c>
      <c r="AF133" t="s" s="2">
        <v>42</v>
      </c>
      <c r="AG133" t="s" s="2">
        <v>43</v>
      </c>
      <c r="AH133" t="s" s="2">
        <v>44</v>
      </c>
      <c r="AI133" s="3">
        <v>0</v>
      </c>
      <c r="AJ133" s="3">
        <v>0</v>
      </c>
      <c r="AK133" s="3">
        <v>2.298</v>
      </c>
    </row>
    <row r="134" ht="13.55" customHeight="1">
      <c r="A134" s="3">
        <v>4</v>
      </c>
      <c r="B134" t="s" s="2">
        <v>115</v>
      </c>
      <c r="C134" t="s" s="2">
        <v>116</v>
      </c>
      <c r="D134" t="s" s="2">
        <v>110</v>
      </c>
      <c r="E134" s="3">
        <v>2012</v>
      </c>
      <c r="F134" s="3">
        <v>1</v>
      </c>
      <c r="G134" s="3">
        <v>1996</v>
      </c>
      <c r="H134" s="3">
        <v>2007</v>
      </c>
      <c r="I134" s="3">
        <v>0</v>
      </c>
      <c r="J134" s="3">
        <v>1</v>
      </c>
      <c r="K134" s="3">
        <v>0</v>
      </c>
      <c r="L134" s="3">
        <v>1</v>
      </c>
      <c r="M134" s="3">
        <v>1</v>
      </c>
      <c r="N134" s="3">
        <v>1</v>
      </c>
      <c r="O134" s="3">
        <v>1</v>
      </c>
      <c r="P134" s="3">
        <v>0</v>
      </c>
      <c r="Q134" s="3">
        <v>0</v>
      </c>
      <c r="R134" s="3">
        <v>0</v>
      </c>
      <c r="S134" t="s" s="2">
        <v>40</v>
      </c>
      <c r="T134" t="s" s="2">
        <v>117</v>
      </c>
      <c r="U134" t="s" s="2">
        <v>117</v>
      </c>
      <c r="V134" s="3">
        <v>1.786408</v>
      </c>
      <c r="W134" s="3">
        <v>0.1650186</v>
      </c>
      <c r="X134" s="3">
        <v>0.0861726</v>
      </c>
      <c r="Y134" s="3">
        <v>11.60462</v>
      </c>
      <c r="Z134" s="3">
        <v>134.6671</v>
      </c>
      <c r="AA134" s="3">
        <v>0</v>
      </c>
      <c r="AB134" s="3">
        <v>1</v>
      </c>
      <c r="AC134" s="3">
        <v>1</v>
      </c>
      <c r="AD134" s="3">
        <v>0</v>
      </c>
      <c r="AE134" s="3">
        <v>1</v>
      </c>
      <c r="AF134" t="s" s="2">
        <v>42</v>
      </c>
      <c r="AG134" t="s" s="2">
        <v>43</v>
      </c>
      <c r="AH134" t="s" s="2">
        <v>44</v>
      </c>
      <c r="AI134" s="3">
        <v>0</v>
      </c>
      <c r="AJ134" s="3">
        <v>0</v>
      </c>
      <c r="AK134" s="3">
        <v>2.298</v>
      </c>
    </row>
    <row r="135" ht="13.55" customHeight="1">
      <c r="A135" s="3">
        <v>3</v>
      </c>
      <c r="B135" t="s" s="2">
        <v>112</v>
      </c>
      <c r="C135" t="s" s="2">
        <v>113</v>
      </c>
      <c r="D135" t="s" s="2">
        <v>110</v>
      </c>
      <c r="E135" s="3">
        <v>2013</v>
      </c>
      <c r="F135" s="3">
        <v>1</v>
      </c>
      <c r="G135" s="3">
        <v>1969</v>
      </c>
      <c r="H135" s="3">
        <v>2000</v>
      </c>
      <c r="I135" s="3">
        <v>0</v>
      </c>
      <c r="J135" s="3">
        <v>1</v>
      </c>
      <c r="K135" s="3">
        <v>0</v>
      </c>
      <c r="L135" s="3">
        <v>1</v>
      </c>
      <c r="M135" s="3">
        <v>1</v>
      </c>
      <c r="N135" s="3">
        <v>1</v>
      </c>
      <c r="O135" s="3">
        <v>1</v>
      </c>
      <c r="P135" s="3">
        <v>0</v>
      </c>
      <c r="Q135" s="3">
        <v>0</v>
      </c>
      <c r="R135" s="3">
        <v>0</v>
      </c>
      <c r="S135" t="s" s="2">
        <v>40</v>
      </c>
      <c r="T135" t="s" s="2">
        <v>114</v>
      </c>
      <c r="U135" t="s" s="2">
        <v>114</v>
      </c>
      <c r="V135" s="3">
        <v>1.923</v>
      </c>
      <c r="W135" s="3">
        <v>0.0431433</v>
      </c>
      <c r="X135" s="3">
        <v>0.0215265</v>
      </c>
      <c r="Y135" s="3">
        <v>46.45446</v>
      </c>
      <c r="Z135" s="3">
        <v>2158.017</v>
      </c>
      <c r="AA135" s="3">
        <v>0</v>
      </c>
      <c r="AB135" s="3">
        <v>0</v>
      </c>
      <c r="AC135" s="3">
        <v>1</v>
      </c>
      <c r="AD135" s="3">
        <v>0</v>
      </c>
      <c r="AE135" s="3">
        <v>0</v>
      </c>
      <c r="AF135" t="s" s="2">
        <v>42</v>
      </c>
      <c r="AG135" t="s" s="2">
        <v>43</v>
      </c>
      <c r="AH135" t="s" s="2">
        <v>44</v>
      </c>
      <c r="AI135" s="3">
        <v>0</v>
      </c>
      <c r="AJ135" s="3">
        <v>0</v>
      </c>
      <c r="AK135" s="3">
        <v>2.298</v>
      </c>
    </row>
    <row r="136" ht="13.55" customHeight="1">
      <c r="A136" s="3">
        <v>7</v>
      </c>
      <c r="B136" t="s" s="2">
        <v>108</v>
      </c>
      <c r="C136" t="s" s="2">
        <v>109</v>
      </c>
      <c r="D136" t="s" s="2">
        <v>110</v>
      </c>
      <c r="E136" s="3">
        <v>2013</v>
      </c>
      <c r="F136" s="3">
        <v>0</v>
      </c>
      <c r="G136" s="3">
        <v>1994</v>
      </c>
      <c r="H136" s="3">
        <v>2004</v>
      </c>
      <c r="I136" s="3">
        <v>1</v>
      </c>
      <c r="J136" s="3">
        <v>0</v>
      </c>
      <c r="K136" s="3">
        <v>0</v>
      </c>
      <c r="L136" s="3">
        <v>1</v>
      </c>
      <c r="M136" s="3">
        <v>1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  <c r="S136" t="s" s="2">
        <v>40</v>
      </c>
      <c r="T136" t="s" s="2">
        <v>111</v>
      </c>
      <c r="U136" t="s" s="2">
        <v>111</v>
      </c>
      <c r="V136" s="3">
        <v>-0.9822222</v>
      </c>
      <c r="W136" s="3">
        <v>-0.0577813</v>
      </c>
      <c r="X136" s="3">
        <v>0.0588271</v>
      </c>
      <c r="Y136" s="3">
        <v>16.99896</v>
      </c>
      <c r="Z136" s="3">
        <v>288.9647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t="s" s="2">
        <v>42</v>
      </c>
      <c r="AG136" t="s" s="2">
        <v>43</v>
      </c>
      <c r="AH136" t="s" s="2">
        <v>44</v>
      </c>
      <c r="AI136" s="3">
        <v>0</v>
      </c>
      <c r="AJ136" s="3">
        <v>0</v>
      </c>
      <c r="AK136" s="3">
        <v>2.298</v>
      </c>
    </row>
    <row r="137" ht="13.55" customHeight="1">
      <c r="A137" s="3">
        <v>1</v>
      </c>
      <c r="B137" t="s" s="2">
        <v>124</v>
      </c>
      <c r="C137" t="s" s="2">
        <v>125</v>
      </c>
      <c r="D137" t="s" s="2">
        <v>110</v>
      </c>
      <c r="E137" s="3">
        <v>2006</v>
      </c>
      <c r="F137" s="3">
        <v>0</v>
      </c>
      <c r="G137" s="3">
        <v>1985</v>
      </c>
      <c r="H137" s="3">
        <v>2002</v>
      </c>
      <c r="I137" s="3">
        <v>1</v>
      </c>
      <c r="J137" s="3">
        <v>1</v>
      </c>
      <c r="K137" s="3">
        <v>1</v>
      </c>
      <c r="L137" s="3">
        <v>1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t="s" s="2">
        <v>40</v>
      </c>
      <c r="T137" t="s" s="2">
        <v>126</v>
      </c>
      <c r="U137" t="s" s="2">
        <v>126</v>
      </c>
      <c r="V137" s="3">
        <v>1.628571</v>
      </c>
      <c r="W137" s="3">
        <v>0.0502432</v>
      </c>
      <c r="X137" s="3">
        <v>0.0308511</v>
      </c>
      <c r="Y137" s="3">
        <v>32.41377</v>
      </c>
      <c r="Z137" s="3">
        <v>1050.652</v>
      </c>
      <c r="AA137" s="3">
        <v>0</v>
      </c>
      <c r="AB137" s="3">
        <v>1</v>
      </c>
      <c r="AC137" s="3">
        <v>1</v>
      </c>
      <c r="AD137" s="3">
        <v>0</v>
      </c>
      <c r="AE137" s="3">
        <v>0</v>
      </c>
      <c r="AF137" t="s" s="2">
        <v>42</v>
      </c>
      <c r="AG137" t="s" s="2">
        <v>51</v>
      </c>
      <c r="AH137" t="s" s="2">
        <v>44</v>
      </c>
      <c r="AI137" s="3">
        <v>0</v>
      </c>
      <c r="AJ137" s="3">
        <v>1</v>
      </c>
      <c r="AK137" s="3">
        <v>2.298</v>
      </c>
    </row>
    <row r="138" ht="13.55" customHeight="1">
      <c r="A138" s="3">
        <v>4</v>
      </c>
      <c r="B138" t="s" s="2">
        <v>112</v>
      </c>
      <c r="C138" t="s" s="2">
        <v>113</v>
      </c>
      <c r="D138" t="s" s="2">
        <v>110</v>
      </c>
      <c r="E138" s="3">
        <v>2013</v>
      </c>
      <c r="F138" s="3">
        <v>1</v>
      </c>
      <c r="G138" s="3">
        <v>1969</v>
      </c>
      <c r="H138" s="3">
        <v>2000</v>
      </c>
      <c r="I138" s="3">
        <v>0</v>
      </c>
      <c r="J138" s="3">
        <v>1</v>
      </c>
      <c r="K138" s="3">
        <v>0</v>
      </c>
      <c r="L138" s="3">
        <v>1</v>
      </c>
      <c r="M138" s="3">
        <v>1</v>
      </c>
      <c r="N138" s="3">
        <v>1</v>
      </c>
      <c r="O138" s="3">
        <v>1</v>
      </c>
      <c r="P138" s="3">
        <v>0</v>
      </c>
      <c r="Q138" s="3">
        <v>0</v>
      </c>
      <c r="R138" s="3">
        <v>0</v>
      </c>
      <c r="S138" t="s" s="2">
        <v>40</v>
      </c>
      <c r="T138" t="s" s="2">
        <v>114</v>
      </c>
      <c r="U138" t="s" s="2">
        <v>114</v>
      </c>
      <c r="V138" s="3">
        <v>2.072</v>
      </c>
      <c r="W138" s="3">
        <v>0.0464792</v>
      </c>
      <c r="X138" s="3">
        <v>0.0215232</v>
      </c>
      <c r="Y138" s="3">
        <v>46.46142</v>
      </c>
      <c r="Z138" s="3">
        <v>2158.663</v>
      </c>
      <c r="AA138" s="3">
        <v>0</v>
      </c>
      <c r="AB138" s="3">
        <v>0</v>
      </c>
      <c r="AC138" s="3">
        <v>1</v>
      </c>
      <c r="AD138" s="3">
        <v>0</v>
      </c>
      <c r="AE138" s="3">
        <v>0</v>
      </c>
      <c r="AF138" t="s" s="2">
        <v>42</v>
      </c>
      <c r="AG138" t="s" s="2">
        <v>43</v>
      </c>
      <c r="AH138" t="s" s="2">
        <v>44</v>
      </c>
      <c r="AI138" s="3">
        <v>0</v>
      </c>
      <c r="AJ138" s="3">
        <v>0</v>
      </c>
      <c r="AK138" s="3">
        <v>2.298</v>
      </c>
    </row>
    <row r="139" ht="13.55" customHeight="1">
      <c r="A139" s="3">
        <v>5</v>
      </c>
      <c r="B139" t="s" s="2">
        <v>108</v>
      </c>
      <c r="C139" t="s" s="2">
        <v>109</v>
      </c>
      <c r="D139" t="s" s="2">
        <v>110</v>
      </c>
      <c r="E139" s="3">
        <v>2013</v>
      </c>
      <c r="F139" s="3">
        <v>0</v>
      </c>
      <c r="G139" s="3">
        <v>1994</v>
      </c>
      <c r="H139" s="3">
        <v>2004</v>
      </c>
      <c r="I139" s="3">
        <v>1</v>
      </c>
      <c r="J139" s="3">
        <v>0</v>
      </c>
      <c r="K139" s="3">
        <v>0</v>
      </c>
      <c r="L139" s="3">
        <v>1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0</v>
      </c>
      <c r="S139" t="s" s="2">
        <v>40</v>
      </c>
      <c r="T139" t="s" s="2">
        <v>111</v>
      </c>
      <c r="U139" t="s" s="2">
        <v>111</v>
      </c>
      <c r="V139" s="3">
        <v>2.182609</v>
      </c>
      <c r="W139" s="3">
        <v>0.0734189</v>
      </c>
      <c r="X139" s="3">
        <v>0.0336381</v>
      </c>
      <c r="Y139" s="3">
        <v>29.72816</v>
      </c>
      <c r="Z139" s="3">
        <v>883.7637999999999</v>
      </c>
      <c r="AA139" s="3">
        <v>1</v>
      </c>
      <c r="AB139" s="3">
        <v>1</v>
      </c>
      <c r="AC139" s="3">
        <v>0</v>
      </c>
      <c r="AD139" s="3">
        <v>0</v>
      </c>
      <c r="AE139" s="3">
        <v>0</v>
      </c>
      <c r="AF139" t="s" s="2">
        <v>42</v>
      </c>
      <c r="AG139" t="s" s="2">
        <v>43</v>
      </c>
      <c r="AH139" t="s" s="2">
        <v>44</v>
      </c>
      <c r="AI139" s="3">
        <v>0</v>
      </c>
      <c r="AJ139" s="3">
        <v>0</v>
      </c>
      <c r="AK139" s="3">
        <v>2.298</v>
      </c>
    </row>
    <row r="140" ht="13.55" customHeight="1">
      <c r="A140" s="3">
        <v>2</v>
      </c>
      <c r="B140" t="s" s="2">
        <v>115</v>
      </c>
      <c r="C140" t="s" s="2">
        <v>116</v>
      </c>
      <c r="D140" t="s" s="2">
        <v>110</v>
      </c>
      <c r="E140" s="3">
        <v>2012</v>
      </c>
      <c r="F140" s="3">
        <v>1</v>
      </c>
      <c r="G140" s="3">
        <v>1996</v>
      </c>
      <c r="H140" s="3">
        <v>2007</v>
      </c>
      <c r="I140" s="3">
        <v>0</v>
      </c>
      <c r="J140" s="3">
        <v>1</v>
      </c>
      <c r="K140" s="3">
        <v>0</v>
      </c>
      <c r="L140" s="3">
        <v>1</v>
      </c>
      <c r="M140" s="3">
        <v>1</v>
      </c>
      <c r="N140" s="3">
        <v>1</v>
      </c>
      <c r="O140" s="3">
        <v>1</v>
      </c>
      <c r="P140" s="3">
        <v>0</v>
      </c>
      <c r="Q140" s="3">
        <v>0</v>
      </c>
      <c r="R140" s="3">
        <v>0</v>
      </c>
      <c r="S140" t="s" s="2">
        <v>40</v>
      </c>
      <c r="T140" t="s" s="2">
        <v>117</v>
      </c>
      <c r="U140" t="s" s="2">
        <v>117</v>
      </c>
      <c r="V140" s="3">
        <v>1.627273</v>
      </c>
      <c r="W140" s="3">
        <v>0.1493929</v>
      </c>
      <c r="X140" s="3">
        <v>0.08573790000000001</v>
      </c>
      <c r="Y140" s="3">
        <v>11.66345</v>
      </c>
      <c r="Z140" s="3">
        <v>136.0361</v>
      </c>
      <c r="AA140" s="3">
        <v>0</v>
      </c>
      <c r="AB140" s="3">
        <v>1</v>
      </c>
      <c r="AC140" s="3">
        <v>1</v>
      </c>
      <c r="AD140" s="3">
        <v>0</v>
      </c>
      <c r="AE140" s="3">
        <v>1</v>
      </c>
      <c r="AF140" t="s" s="2">
        <v>42</v>
      </c>
      <c r="AG140" t="s" s="2">
        <v>43</v>
      </c>
      <c r="AH140" t="s" s="2">
        <v>44</v>
      </c>
      <c r="AI140" s="3">
        <v>0</v>
      </c>
      <c r="AJ140" s="3">
        <v>0</v>
      </c>
      <c r="AK140" s="3">
        <v>2.298</v>
      </c>
    </row>
    <row r="141" ht="13.55" customHeight="1">
      <c r="A141" s="3">
        <v>5</v>
      </c>
      <c r="B141" t="s" s="2">
        <v>118</v>
      </c>
      <c r="C141" t="s" s="2">
        <v>119</v>
      </c>
      <c r="D141" t="s" s="2">
        <v>110</v>
      </c>
      <c r="E141" s="3">
        <v>2014</v>
      </c>
      <c r="F141" s="3">
        <v>0</v>
      </c>
      <c r="G141" s="3">
        <v>1975</v>
      </c>
      <c r="H141" s="3">
        <v>2010</v>
      </c>
      <c r="I141" s="3">
        <v>0</v>
      </c>
      <c r="J141" s="3">
        <v>1</v>
      </c>
      <c r="K141" s="3">
        <v>0</v>
      </c>
      <c r="L141" s="3">
        <v>1</v>
      </c>
      <c r="M141" s="3">
        <v>1</v>
      </c>
      <c r="N141" s="3">
        <v>1</v>
      </c>
      <c r="O141" s="3">
        <v>1</v>
      </c>
      <c r="P141" s="3">
        <v>0</v>
      </c>
      <c r="Q141" s="3">
        <v>0</v>
      </c>
      <c r="R141" s="3">
        <v>0</v>
      </c>
      <c r="S141" t="s" s="2">
        <v>45</v>
      </c>
      <c r="T141" t="s" s="2">
        <v>120</v>
      </c>
      <c r="U141" t="s" s="2">
        <v>120</v>
      </c>
      <c r="V141" s="3">
        <v>0.2</v>
      </c>
      <c r="W141" s="3">
        <v>0.0050523</v>
      </c>
      <c r="X141" s="3">
        <v>0.0252615</v>
      </c>
      <c r="Y141" s="3">
        <v>39.58586</v>
      </c>
      <c r="Z141" s="3">
        <v>1567.04</v>
      </c>
      <c r="AA141" s="3">
        <v>0</v>
      </c>
      <c r="AB141" s="3">
        <v>0</v>
      </c>
      <c r="AC141" s="3">
        <v>1</v>
      </c>
      <c r="AD141" s="3">
        <v>0</v>
      </c>
      <c r="AE141" s="3">
        <v>0</v>
      </c>
      <c r="AF141" t="s" s="2">
        <v>42</v>
      </c>
      <c r="AG141" t="s" s="2">
        <v>43</v>
      </c>
      <c r="AH141" t="s" s="2">
        <v>44</v>
      </c>
      <c r="AI141" s="3">
        <v>0</v>
      </c>
      <c r="AJ141" s="3">
        <v>0</v>
      </c>
      <c r="AK141" s="3">
        <v>2.298</v>
      </c>
    </row>
    <row r="142" ht="13.55" customHeight="1">
      <c r="A142" s="3">
        <v>3</v>
      </c>
      <c r="B142" t="s" s="2">
        <v>118</v>
      </c>
      <c r="C142" t="s" s="2">
        <v>119</v>
      </c>
      <c r="D142" t="s" s="2">
        <v>110</v>
      </c>
      <c r="E142" s="3">
        <v>2014</v>
      </c>
      <c r="F142" s="3">
        <v>0</v>
      </c>
      <c r="G142" s="3">
        <v>1975</v>
      </c>
      <c r="H142" s="3">
        <v>2010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1</v>
      </c>
      <c r="O142" s="3">
        <v>1</v>
      </c>
      <c r="P142" s="3">
        <v>0</v>
      </c>
      <c r="Q142" s="3">
        <v>0</v>
      </c>
      <c r="R142" s="3">
        <v>0</v>
      </c>
      <c r="S142" t="s" s="2">
        <v>45</v>
      </c>
      <c r="T142" t="s" s="2">
        <v>120</v>
      </c>
      <c r="U142" t="s" s="2">
        <v>120</v>
      </c>
      <c r="V142" s="3">
        <v>1.828996</v>
      </c>
      <c r="W142" s="3">
        <v>0.0288601</v>
      </c>
      <c r="X142" s="3">
        <v>0.0157792</v>
      </c>
      <c r="Y142" s="3">
        <v>63.37464</v>
      </c>
      <c r="Z142" s="3">
        <v>4016.345</v>
      </c>
      <c r="AA142" s="3">
        <v>0</v>
      </c>
      <c r="AB142" s="3">
        <v>0</v>
      </c>
      <c r="AC142" s="3">
        <v>1</v>
      </c>
      <c r="AD142" s="3">
        <v>0</v>
      </c>
      <c r="AE142" s="3">
        <v>0</v>
      </c>
      <c r="AF142" t="s" s="2">
        <v>42</v>
      </c>
      <c r="AG142" t="s" s="2">
        <v>43</v>
      </c>
      <c r="AH142" t="s" s="2">
        <v>44</v>
      </c>
      <c r="AI142" s="3">
        <v>1</v>
      </c>
      <c r="AJ142" s="3">
        <v>0</v>
      </c>
      <c r="AK142" s="3">
        <v>2.298</v>
      </c>
    </row>
    <row r="143" ht="13.55" customHeight="1">
      <c r="A143" s="3">
        <v>10</v>
      </c>
      <c r="B143" t="s" s="2">
        <v>127</v>
      </c>
      <c r="C143" t="s" s="2">
        <v>128</v>
      </c>
      <c r="D143" t="s" s="2">
        <v>129</v>
      </c>
      <c r="E143" s="3">
        <v>2014</v>
      </c>
      <c r="F143" s="3">
        <v>1</v>
      </c>
      <c r="G143" s="3">
        <v>1973</v>
      </c>
      <c r="H143" s="3">
        <v>2008</v>
      </c>
      <c r="I143" s="3">
        <v>0</v>
      </c>
      <c r="J143" s="3">
        <v>0</v>
      </c>
      <c r="K143" s="3">
        <v>0</v>
      </c>
      <c r="L143" s="3">
        <v>1</v>
      </c>
      <c r="M143" s="3">
        <v>1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t="s" s="2">
        <v>45</v>
      </c>
      <c r="T143" t="s" s="2">
        <v>130</v>
      </c>
      <c r="U143" t="s" s="2">
        <v>130</v>
      </c>
      <c r="V143" s="3">
        <v>0.0030201</v>
      </c>
      <c r="W143" s="3">
        <v>0.0001288</v>
      </c>
      <c r="X143" s="3">
        <v>0.0401934</v>
      </c>
      <c r="Y143" s="3">
        <v>24.87971</v>
      </c>
      <c r="Z143" s="3">
        <v>619</v>
      </c>
      <c r="AA143" s="3">
        <v>0</v>
      </c>
      <c r="AB143" s="3">
        <v>1</v>
      </c>
      <c r="AC143" s="3">
        <v>1</v>
      </c>
      <c r="AD143" s="3">
        <v>0</v>
      </c>
      <c r="AE143" s="3">
        <v>0</v>
      </c>
      <c r="AF143" t="s" s="2">
        <v>42</v>
      </c>
      <c r="AG143" t="s" s="2">
        <v>43</v>
      </c>
      <c r="AH143" t="s" s="2">
        <v>44</v>
      </c>
      <c r="AI143" s="3">
        <v>1</v>
      </c>
      <c r="AJ143" s="3">
        <v>0</v>
      </c>
      <c r="AK143" s="3">
        <v>2.571</v>
      </c>
    </row>
    <row r="144" ht="13.55" customHeight="1">
      <c r="A144" s="3">
        <v>5</v>
      </c>
      <c r="B144" t="s" s="2">
        <v>127</v>
      </c>
      <c r="C144" t="s" s="2">
        <v>128</v>
      </c>
      <c r="D144" t="s" s="2">
        <v>129</v>
      </c>
      <c r="E144" s="3">
        <v>2014</v>
      </c>
      <c r="F144" s="3">
        <v>1</v>
      </c>
      <c r="G144" s="3">
        <v>1973</v>
      </c>
      <c r="H144" s="3">
        <v>2008</v>
      </c>
      <c r="I144" s="3">
        <v>0</v>
      </c>
      <c r="J144" s="3">
        <v>0</v>
      </c>
      <c r="K144" s="3">
        <v>0</v>
      </c>
      <c r="L144" s="3">
        <v>1</v>
      </c>
      <c r="M144" s="3">
        <v>1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t="s" s="2">
        <v>45</v>
      </c>
      <c r="T144" t="s" s="2">
        <v>130</v>
      </c>
      <c r="U144" t="s" s="2">
        <v>130</v>
      </c>
      <c r="V144" s="3">
        <v>-0.8681672</v>
      </c>
      <c r="W144" s="3">
        <v>-0.0461586</v>
      </c>
      <c r="X144" s="3">
        <v>0.0484554</v>
      </c>
      <c r="Y144" s="3">
        <v>20.63753</v>
      </c>
      <c r="Z144" s="3">
        <v>425.9075</v>
      </c>
      <c r="AA144" s="3">
        <v>0</v>
      </c>
      <c r="AB144" s="3">
        <v>1</v>
      </c>
      <c r="AC144" s="3">
        <v>1</v>
      </c>
      <c r="AD144" s="3">
        <v>0</v>
      </c>
      <c r="AE144" s="3">
        <v>0</v>
      </c>
      <c r="AF144" t="s" s="2">
        <v>42</v>
      </c>
      <c r="AG144" t="s" s="2">
        <v>43</v>
      </c>
      <c r="AH144" t="s" s="2">
        <v>44</v>
      </c>
      <c r="AI144" s="3">
        <v>0</v>
      </c>
      <c r="AJ144" s="3">
        <v>0</v>
      </c>
      <c r="AK144" s="3">
        <v>2.571</v>
      </c>
    </row>
    <row r="145" ht="13.55" customHeight="1">
      <c r="A145" s="3">
        <v>7</v>
      </c>
      <c r="B145" t="s" s="2">
        <v>127</v>
      </c>
      <c r="C145" t="s" s="2">
        <v>128</v>
      </c>
      <c r="D145" t="s" s="2">
        <v>129</v>
      </c>
      <c r="E145" s="3">
        <v>2014</v>
      </c>
      <c r="F145" s="3">
        <v>1</v>
      </c>
      <c r="G145" s="3">
        <v>1973</v>
      </c>
      <c r="H145" s="3">
        <v>2008</v>
      </c>
      <c r="I145" s="3">
        <v>0</v>
      </c>
      <c r="J145" s="3">
        <v>0</v>
      </c>
      <c r="K145" s="3">
        <v>0</v>
      </c>
      <c r="L145" s="3">
        <v>1</v>
      </c>
      <c r="M145" s="3">
        <v>1</v>
      </c>
      <c r="N145" s="3">
        <v>0</v>
      </c>
      <c r="O145" s="3">
        <v>1</v>
      </c>
      <c r="P145" s="3">
        <v>0</v>
      </c>
      <c r="Q145" s="3">
        <v>0</v>
      </c>
      <c r="R145" s="3">
        <v>0</v>
      </c>
      <c r="S145" t="s" s="2">
        <v>45</v>
      </c>
      <c r="T145" t="s" s="2">
        <v>130</v>
      </c>
      <c r="U145" t="s" s="2">
        <v>130</v>
      </c>
      <c r="V145" s="3">
        <v>-0.4951769</v>
      </c>
      <c r="W145" s="3">
        <v>-0.0263838</v>
      </c>
      <c r="X145" s="3">
        <v>0.0485474</v>
      </c>
      <c r="Y145" s="3">
        <v>20.59843</v>
      </c>
      <c r="Z145" s="3">
        <v>424.2953</v>
      </c>
      <c r="AA145" s="3">
        <v>0</v>
      </c>
      <c r="AB145" s="3">
        <v>1</v>
      </c>
      <c r="AC145" s="3">
        <v>1</v>
      </c>
      <c r="AD145" s="3">
        <v>0</v>
      </c>
      <c r="AE145" s="3">
        <v>0</v>
      </c>
      <c r="AF145" t="s" s="2">
        <v>42</v>
      </c>
      <c r="AG145" t="s" s="2">
        <v>43</v>
      </c>
      <c r="AH145" t="s" s="2">
        <v>44</v>
      </c>
      <c r="AI145" s="3">
        <v>0</v>
      </c>
      <c r="AJ145" s="3">
        <v>0</v>
      </c>
      <c r="AK145" s="3">
        <v>2.571</v>
      </c>
    </row>
    <row r="146" ht="13.55" customHeight="1">
      <c r="A146" s="3">
        <v>9</v>
      </c>
      <c r="B146" t="s" s="2">
        <v>127</v>
      </c>
      <c r="C146" t="s" s="2">
        <v>128</v>
      </c>
      <c r="D146" t="s" s="2">
        <v>129</v>
      </c>
      <c r="E146" s="3">
        <v>2014</v>
      </c>
      <c r="F146" s="3">
        <v>1</v>
      </c>
      <c r="G146" s="3">
        <v>1973</v>
      </c>
      <c r="H146" s="3">
        <v>2008</v>
      </c>
      <c r="I146" s="3">
        <v>0</v>
      </c>
      <c r="J146" s="3">
        <v>0</v>
      </c>
      <c r="K146" s="3">
        <v>0</v>
      </c>
      <c r="L146" s="3">
        <v>1</v>
      </c>
      <c r="M146" s="3">
        <v>1</v>
      </c>
      <c r="N146" s="3">
        <v>0</v>
      </c>
      <c r="O146" s="3">
        <v>1</v>
      </c>
      <c r="P146" s="3">
        <v>0</v>
      </c>
      <c r="Q146" s="3">
        <v>0</v>
      </c>
      <c r="R146" s="3">
        <v>0</v>
      </c>
      <c r="S146" t="s" s="2">
        <v>45</v>
      </c>
      <c r="T146" t="s" s="2">
        <v>130</v>
      </c>
      <c r="U146" t="s" s="2">
        <v>130</v>
      </c>
      <c r="V146" s="3">
        <v>-1.060897</v>
      </c>
      <c r="W146" s="3">
        <v>-0.0564558</v>
      </c>
      <c r="X146" s="3">
        <v>0.0484868</v>
      </c>
      <c r="Y146" s="3">
        <v>20.62416</v>
      </c>
      <c r="Z146" s="3">
        <v>425.3558</v>
      </c>
      <c r="AA146" s="3">
        <v>0</v>
      </c>
      <c r="AB146" s="3">
        <v>1</v>
      </c>
      <c r="AC146" s="3">
        <v>1</v>
      </c>
      <c r="AD146" s="3">
        <v>0</v>
      </c>
      <c r="AE146" s="3">
        <v>0</v>
      </c>
      <c r="AF146" t="s" s="2">
        <v>42</v>
      </c>
      <c r="AG146" t="s" s="2">
        <v>43</v>
      </c>
      <c r="AH146" t="s" s="2">
        <v>44</v>
      </c>
      <c r="AI146" s="3">
        <v>0</v>
      </c>
      <c r="AJ146" s="3">
        <v>0</v>
      </c>
      <c r="AK146" s="3">
        <v>2.571</v>
      </c>
    </row>
    <row r="147" ht="13.55" customHeight="1">
      <c r="A147" s="3">
        <v>4</v>
      </c>
      <c r="B147" t="s" s="2">
        <v>127</v>
      </c>
      <c r="C147" t="s" s="2">
        <v>128</v>
      </c>
      <c r="D147" t="s" s="2">
        <v>129</v>
      </c>
      <c r="E147" s="3">
        <v>2014</v>
      </c>
      <c r="F147" s="3">
        <v>1</v>
      </c>
      <c r="G147" s="3">
        <v>1973</v>
      </c>
      <c r="H147" s="3">
        <v>2008</v>
      </c>
      <c r="I147" s="3">
        <v>0</v>
      </c>
      <c r="J147" s="3">
        <v>0</v>
      </c>
      <c r="K147" s="3">
        <v>0</v>
      </c>
      <c r="L147" s="3">
        <v>1</v>
      </c>
      <c r="M147" s="3">
        <v>1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t="s" s="2">
        <v>45</v>
      </c>
      <c r="T147" t="s" s="2">
        <v>130</v>
      </c>
      <c r="U147" t="s" s="2">
        <v>130</v>
      </c>
      <c r="V147" s="3">
        <v>-1.449045</v>
      </c>
      <c r="W147" s="3">
        <v>-0.0767885</v>
      </c>
      <c r="X147" s="3">
        <v>0.0483071</v>
      </c>
      <c r="Y147" s="3">
        <v>20.70089</v>
      </c>
      <c r="Z147" s="3">
        <v>428.5268</v>
      </c>
      <c r="AA147" s="3">
        <v>0</v>
      </c>
      <c r="AB147" s="3">
        <v>1</v>
      </c>
      <c r="AC147" s="3">
        <v>1</v>
      </c>
      <c r="AD147" s="3">
        <v>0</v>
      </c>
      <c r="AE147" s="3">
        <v>0</v>
      </c>
      <c r="AF147" t="s" s="2">
        <v>42</v>
      </c>
      <c r="AG147" t="s" s="2">
        <v>43</v>
      </c>
      <c r="AH147" t="s" s="2">
        <v>44</v>
      </c>
      <c r="AI147" s="3">
        <v>0</v>
      </c>
      <c r="AJ147" s="3">
        <v>0</v>
      </c>
      <c r="AK147" s="3">
        <v>2.571</v>
      </c>
    </row>
    <row r="148" ht="13.55" customHeight="1">
      <c r="A148" s="3">
        <v>6</v>
      </c>
      <c r="B148" t="s" s="2">
        <v>127</v>
      </c>
      <c r="C148" t="s" s="2">
        <v>128</v>
      </c>
      <c r="D148" t="s" s="2">
        <v>129</v>
      </c>
      <c r="E148" s="3">
        <v>2014</v>
      </c>
      <c r="F148" s="3">
        <v>1</v>
      </c>
      <c r="G148" s="3">
        <v>1973</v>
      </c>
      <c r="H148" s="3">
        <v>2008</v>
      </c>
      <c r="I148" s="3">
        <v>0</v>
      </c>
      <c r="J148" s="3">
        <v>0</v>
      </c>
      <c r="K148" s="3">
        <v>0</v>
      </c>
      <c r="L148" s="3">
        <v>1</v>
      </c>
      <c r="M148" s="3">
        <v>1</v>
      </c>
      <c r="N148" s="3">
        <v>0</v>
      </c>
      <c r="O148" s="3">
        <v>1</v>
      </c>
      <c r="P148" s="3">
        <v>0</v>
      </c>
      <c r="Q148" s="3">
        <v>0</v>
      </c>
      <c r="R148" s="3">
        <v>0</v>
      </c>
      <c r="S148" t="s" s="2">
        <v>45</v>
      </c>
      <c r="T148" t="s" s="2">
        <v>130</v>
      </c>
      <c r="U148" t="s" s="2">
        <v>130</v>
      </c>
      <c r="V148" s="3">
        <v>-0.9404389</v>
      </c>
      <c r="W148" s="3">
        <v>-0.0507136</v>
      </c>
      <c r="X148" s="3">
        <v>0.0490249</v>
      </c>
      <c r="Y148" s="3">
        <v>20.39779</v>
      </c>
      <c r="Z148" s="3">
        <v>416.07</v>
      </c>
      <c r="AA148" s="3">
        <v>0</v>
      </c>
      <c r="AB148" s="3">
        <v>1</v>
      </c>
      <c r="AC148" s="3">
        <v>1</v>
      </c>
      <c r="AD148" s="3">
        <v>0</v>
      </c>
      <c r="AE148" s="3">
        <v>0</v>
      </c>
      <c r="AF148" t="s" s="2">
        <v>42</v>
      </c>
      <c r="AG148" t="s" s="2">
        <v>43</v>
      </c>
      <c r="AH148" t="s" s="2">
        <v>44</v>
      </c>
      <c r="AI148" s="3">
        <v>0</v>
      </c>
      <c r="AJ148" s="3">
        <v>0</v>
      </c>
      <c r="AK148" s="3">
        <v>2.571</v>
      </c>
    </row>
    <row r="149" ht="13.55" customHeight="1">
      <c r="A149" s="3">
        <v>8</v>
      </c>
      <c r="B149" t="s" s="2">
        <v>127</v>
      </c>
      <c r="C149" t="s" s="2">
        <v>128</v>
      </c>
      <c r="D149" t="s" s="2">
        <v>129</v>
      </c>
      <c r="E149" s="3">
        <v>2014</v>
      </c>
      <c r="F149" s="3">
        <v>1</v>
      </c>
      <c r="G149" s="3">
        <v>1973</v>
      </c>
      <c r="H149" s="3">
        <v>2008</v>
      </c>
      <c r="I149" s="3">
        <v>0</v>
      </c>
      <c r="J149" s="3">
        <v>0</v>
      </c>
      <c r="K149" s="3">
        <v>0</v>
      </c>
      <c r="L149" s="3">
        <v>1</v>
      </c>
      <c r="M149" s="3">
        <v>1</v>
      </c>
      <c r="N149" s="3">
        <v>0</v>
      </c>
      <c r="O149" s="3">
        <v>1</v>
      </c>
      <c r="P149" s="3">
        <v>0</v>
      </c>
      <c r="Q149" s="3">
        <v>0</v>
      </c>
      <c r="R149" s="3">
        <v>0</v>
      </c>
      <c r="S149" t="s" s="2">
        <v>45</v>
      </c>
      <c r="T149" t="s" s="2">
        <v>130</v>
      </c>
      <c r="U149" t="s" s="2">
        <v>130</v>
      </c>
      <c r="V149" s="3">
        <v>-0.4600639</v>
      </c>
      <c r="W149" s="3">
        <v>-0.024584</v>
      </c>
      <c r="X149" s="3">
        <v>0.0486645</v>
      </c>
      <c r="Y149" s="3">
        <v>20.54885</v>
      </c>
      <c r="Z149" s="3">
        <v>422.2552</v>
      </c>
      <c r="AA149" s="3">
        <v>0</v>
      </c>
      <c r="AB149" s="3">
        <v>1</v>
      </c>
      <c r="AC149" s="3">
        <v>1</v>
      </c>
      <c r="AD149" s="3">
        <v>0</v>
      </c>
      <c r="AE149" s="3">
        <v>0</v>
      </c>
      <c r="AF149" t="s" s="2">
        <v>42</v>
      </c>
      <c r="AG149" t="s" s="2">
        <v>43</v>
      </c>
      <c r="AH149" t="s" s="2">
        <v>44</v>
      </c>
      <c r="AI149" s="3">
        <v>0</v>
      </c>
      <c r="AJ149" s="3">
        <v>0</v>
      </c>
      <c r="AK149" s="3">
        <v>2.571</v>
      </c>
    </row>
    <row r="150" ht="13.55" customHeight="1">
      <c r="A150" s="3">
        <v>2</v>
      </c>
      <c r="B150" t="s" s="2">
        <v>127</v>
      </c>
      <c r="C150" t="s" s="2">
        <v>128</v>
      </c>
      <c r="D150" t="s" s="2">
        <v>129</v>
      </c>
      <c r="E150" s="3">
        <v>2014</v>
      </c>
      <c r="F150" s="3">
        <v>1</v>
      </c>
      <c r="G150" s="3">
        <v>1973</v>
      </c>
      <c r="H150" s="3">
        <v>2008</v>
      </c>
      <c r="I150" s="3">
        <v>0</v>
      </c>
      <c r="J150" s="3">
        <v>1</v>
      </c>
      <c r="K150" s="3">
        <v>0</v>
      </c>
      <c r="L150" s="3">
        <v>1</v>
      </c>
      <c r="M150" s="3">
        <v>1</v>
      </c>
      <c r="N150" s="3">
        <v>0</v>
      </c>
      <c r="O150" s="3">
        <v>1</v>
      </c>
      <c r="P150" s="3">
        <v>0</v>
      </c>
      <c r="Q150" s="3">
        <v>0</v>
      </c>
      <c r="R150" s="3">
        <v>0</v>
      </c>
      <c r="S150" t="s" s="2">
        <v>45</v>
      </c>
      <c r="T150" t="s" s="2">
        <v>130</v>
      </c>
      <c r="U150" t="s" s="2">
        <v>130</v>
      </c>
      <c r="V150" s="3">
        <v>0.0176056</v>
      </c>
      <c r="W150" s="3">
        <v>0.0008591</v>
      </c>
      <c r="X150" s="3">
        <v>0.0445878</v>
      </c>
      <c r="Y150" s="3">
        <v>22.42767</v>
      </c>
      <c r="Z150" s="3">
        <v>503.0004</v>
      </c>
      <c r="AA150" s="3">
        <v>0</v>
      </c>
      <c r="AB150" s="3">
        <v>1</v>
      </c>
      <c r="AC150" s="3">
        <v>1</v>
      </c>
      <c r="AD150" s="3">
        <v>0</v>
      </c>
      <c r="AE150" s="3">
        <v>0</v>
      </c>
      <c r="AF150" t="s" s="2">
        <v>42</v>
      </c>
      <c r="AG150" t="s" s="2">
        <v>43</v>
      </c>
      <c r="AH150" t="s" s="2">
        <v>44</v>
      </c>
      <c r="AI150" s="3">
        <v>0</v>
      </c>
      <c r="AJ150" s="3">
        <v>0</v>
      </c>
      <c r="AK150" s="3">
        <v>2.571</v>
      </c>
    </row>
    <row r="151" ht="13.55" customHeight="1">
      <c r="A151" s="3">
        <v>3</v>
      </c>
      <c r="B151" t="s" s="2">
        <v>127</v>
      </c>
      <c r="C151" t="s" s="2">
        <v>128</v>
      </c>
      <c r="D151" t="s" s="2">
        <v>129</v>
      </c>
      <c r="E151" s="3">
        <v>2014</v>
      </c>
      <c r="F151" s="3">
        <v>1</v>
      </c>
      <c r="G151" s="3">
        <v>1973</v>
      </c>
      <c r="H151" s="3">
        <v>2008</v>
      </c>
      <c r="I151" s="3">
        <v>0</v>
      </c>
      <c r="J151" s="3">
        <v>0</v>
      </c>
      <c r="K151" s="3">
        <v>0</v>
      </c>
      <c r="L151" s="3">
        <v>1</v>
      </c>
      <c r="M151" s="3">
        <v>1</v>
      </c>
      <c r="N151" s="3">
        <v>0</v>
      </c>
      <c r="O151" s="3">
        <v>1</v>
      </c>
      <c r="P151" s="3">
        <v>0</v>
      </c>
      <c r="Q151" s="3">
        <v>0</v>
      </c>
      <c r="R151" s="3">
        <v>0</v>
      </c>
      <c r="S151" t="s" s="2">
        <v>45</v>
      </c>
      <c r="T151" t="s" s="2">
        <v>130</v>
      </c>
      <c r="U151" t="s" s="2">
        <v>130</v>
      </c>
      <c r="V151" s="3">
        <v>-1.433121</v>
      </c>
      <c r="W151" s="3">
        <v>-0.0758431</v>
      </c>
      <c r="X151" s="3">
        <v>0.048254</v>
      </c>
      <c r="Y151" s="3">
        <v>20.72367</v>
      </c>
      <c r="Z151" s="3">
        <v>429.4704</v>
      </c>
      <c r="AA151" s="3">
        <v>0</v>
      </c>
      <c r="AB151" s="3">
        <v>1</v>
      </c>
      <c r="AC151" s="3">
        <v>1</v>
      </c>
      <c r="AD151" s="3">
        <v>0</v>
      </c>
      <c r="AE151" s="3">
        <v>0</v>
      </c>
      <c r="AF151" t="s" s="2">
        <v>42</v>
      </c>
      <c r="AG151" t="s" s="2">
        <v>43</v>
      </c>
      <c r="AH151" t="s" s="2">
        <v>44</v>
      </c>
      <c r="AI151" s="3">
        <v>0</v>
      </c>
      <c r="AJ151" s="3">
        <v>0</v>
      </c>
      <c r="AK151" s="3">
        <v>2.571</v>
      </c>
    </row>
    <row r="152" ht="13.55" customHeight="1">
      <c r="A152" s="3">
        <v>1</v>
      </c>
      <c r="B152" t="s" s="2">
        <v>127</v>
      </c>
      <c r="C152" t="s" s="2">
        <v>128</v>
      </c>
      <c r="D152" t="s" s="2">
        <v>129</v>
      </c>
      <c r="E152" s="3">
        <v>2014</v>
      </c>
      <c r="F152" s="3">
        <v>1</v>
      </c>
      <c r="G152" s="3">
        <v>1973</v>
      </c>
      <c r="H152" s="3">
        <v>2008</v>
      </c>
      <c r="I152" s="3">
        <v>0</v>
      </c>
      <c r="J152" s="3">
        <v>1</v>
      </c>
      <c r="K152" s="3">
        <v>0</v>
      </c>
      <c r="L152" s="3">
        <v>1</v>
      </c>
      <c r="M152" s="3">
        <v>1</v>
      </c>
      <c r="N152" s="3">
        <v>0</v>
      </c>
      <c r="O152" s="3">
        <v>1</v>
      </c>
      <c r="P152" s="3">
        <v>0</v>
      </c>
      <c r="Q152" s="3">
        <v>0</v>
      </c>
      <c r="R152" s="3">
        <v>0</v>
      </c>
      <c r="S152" t="s" s="2">
        <v>45</v>
      </c>
      <c r="T152" t="s" s="2">
        <v>130</v>
      </c>
      <c r="U152" t="s" s="2">
        <v>130</v>
      </c>
      <c r="V152" s="3">
        <v>1.704545</v>
      </c>
      <c r="W152" s="3">
        <v>0.0284332</v>
      </c>
      <c r="X152" s="3">
        <v>0.016343</v>
      </c>
      <c r="Y152" s="3">
        <v>61.18845</v>
      </c>
      <c r="Z152" s="3">
        <v>3744.027</v>
      </c>
      <c r="AA152" s="3">
        <v>0</v>
      </c>
      <c r="AB152" s="3">
        <v>1</v>
      </c>
      <c r="AC152" s="3">
        <v>1</v>
      </c>
      <c r="AD152" s="3">
        <v>0</v>
      </c>
      <c r="AE152" s="3">
        <v>0</v>
      </c>
      <c r="AF152" t="s" s="2">
        <v>42</v>
      </c>
      <c r="AG152" t="s" s="2">
        <v>43</v>
      </c>
      <c r="AH152" t="s" s="2">
        <v>44</v>
      </c>
      <c r="AI152" s="3">
        <v>1</v>
      </c>
      <c r="AJ152" s="3">
        <v>0</v>
      </c>
      <c r="AK152" s="3">
        <v>2.571</v>
      </c>
    </row>
    <row r="153" ht="13.55" customHeight="1">
      <c r="A153" s="3">
        <v>11</v>
      </c>
      <c r="B153" t="s" s="2">
        <v>127</v>
      </c>
      <c r="C153" t="s" s="2">
        <v>128</v>
      </c>
      <c r="D153" t="s" s="2">
        <v>129</v>
      </c>
      <c r="E153" s="3">
        <v>2014</v>
      </c>
      <c r="F153" s="3">
        <v>1</v>
      </c>
      <c r="G153" s="3">
        <v>1973</v>
      </c>
      <c r="H153" s="3">
        <v>2008</v>
      </c>
      <c r="I153" s="3">
        <v>0</v>
      </c>
      <c r="J153" s="3">
        <v>0</v>
      </c>
      <c r="K153" s="3">
        <v>0</v>
      </c>
      <c r="L153" s="3">
        <v>1</v>
      </c>
      <c r="M153" s="3">
        <v>1</v>
      </c>
      <c r="N153" s="3">
        <v>0</v>
      </c>
      <c r="O153" s="3">
        <v>1</v>
      </c>
      <c r="P153" s="3">
        <v>0</v>
      </c>
      <c r="Q153" s="3">
        <v>0</v>
      </c>
      <c r="R153" s="3">
        <v>0</v>
      </c>
      <c r="S153" t="s" s="2">
        <v>45</v>
      </c>
      <c r="T153" t="s" s="2">
        <v>130</v>
      </c>
      <c r="U153" t="s" s="2">
        <v>130</v>
      </c>
      <c r="V153" s="3">
        <v>-0.6514658</v>
      </c>
      <c r="W153" s="3">
        <v>-0.0277679</v>
      </c>
      <c r="X153" s="3">
        <v>0.0401779</v>
      </c>
      <c r="Y153" s="3">
        <v>24.88931</v>
      </c>
      <c r="Z153" s="3">
        <v>619.4776000000001</v>
      </c>
      <c r="AA153" s="3">
        <v>0</v>
      </c>
      <c r="AB153" s="3">
        <v>1</v>
      </c>
      <c r="AC153" s="3">
        <v>1</v>
      </c>
      <c r="AD153" s="3">
        <v>0</v>
      </c>
      <c r="AE153" s="3">
        <v>0</v>
      </c>
      <c r="AF153" t="s" s="2">
        <v>42</v>
      </c>
      <c r="AG153" t="s" s="2">
        <v>43</v>
      </c>
      <c r="AH153" t="s" s="2">
        <v>44</v>
      </c>
      <c r="AI153" s="3">
        <v>1</v>
      </c>
      <c r="AJ153" s="3">
        <v>0</v>
      </c>
      <c r="AK153" s="3">
        <v>2.571</v>
      </c>
    </row>
    <row r="154" ht="13.55" customHeight="1">
      <c r="A154" s="3">
        <v>2</v>
      </c>
      <c r="B154" t="s" s="2">
        <v>131</v>
      </c>
      <c r="C154" t="s" s="2">
        <v>132</v>
      </c>
      <c r="D154" t="s" s="2">
        <v>133</v>
      </c>
      <c r="E154" s="3">
        <v>2011</v>
      </c>
      <c r="F154" s="3">
        <v>0</v>
      </c>
      <c r="G154" s="3">
        <v>1982</v>
      </c>
      <c r="H154" s="3">
        <v>2007</v>
      </c>
      <c r="I154" s="3">
        <v>0</v>
      </c>
      <c r="J154" s="3">
        <v>1</v>
      </c>
      <c r="K154" s="3">
        <v>0</v>
      </c>
      <c r="L154" s="3">
        <v>0</v>
      </c>
      <c r="M154" s="3">
        <v>1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t="s" s="2">
        <v>40</v>
      </c>
      <c r="T154" t="s" s="2">
        <v>134</v>
      </c>
      <c r="U154" t="s" s="2">
        <v>134</v>
      </c>
      <c r="V154" s="3">
        <v>3.745</v>
      </c>
      <c r="W154" s="3">
        <v>0.1602675</v>
      </c>
      <c r="X154" s="3">
        <v>0.0427951</v>
      </c>
      <c r="Y154" s="3">
        <v>23.36718</v>
      </c>
      <c r="Z154" s="3">
        <v>546.025</v>
      </c>
      <c r="AA154" s="3">
        <v>0</v>
      </c>
      <c r="AB154" s="3">
        <v>0</v>
      </c>
      <c r="AC154" s="3">
        <v>1</v>
      </c>
      <c r="AD154" s="3">
        <v>0</v>
      </c>
      <c r="AE154" s="3">
        <v>0</v>
      </c>
      <c r="AF154" t="s" s="2">
        <v>50</v>
      </c>
      <c r="AG154" t="s" s="2">
        <v>51</v>
      </c>
      <c r="AH154" t="s" s="2">
        <v>68</v>
      </c>
      <c r="AI154" s="3">
        <v>0</v>
      </c>
      <c r="AJ154" s="3">
        <v>0</v>
      </c>
      <c r="AK154" s="3">
        <v>3.283</v>
      </c>
    </row>
    <row r="155" ht="13.55" customHeight="1">
      <c r="A155" s="3">
        <v>3</v>
      </c>
      <c r="B155" t="s" s="2">
        <v>131</v>
      </c>
      <c r="C155" t="s" s="2">
        <v>132</v>
      </c>
      <c r="D155" t="s" s="2">
        <v>133</v>
      </c>
      <c r="E155" s="3">
        <v>2011</v>
      </c>
      <c r="F155" s="3">
        <v>0</v>
      </c>
      <c r="G155" s="3">
        <v>1982</v>
      </c>
      <c r="H155" s="3">
        <v>2007</v>
      </c>
      <c r="I155" s="3">
        <v>0</v>
      </c>
      <c r="J155" s="3">
        <v>1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t="s" s="2">
        <v>45</v>
      </c>
      <c r="T155" t="s" s="2">
        <v>134</v>
      </c>
      <c r="U155" t="s" s="2">
        <v>134</v>
      </c>
      <c r="V155" s="3">
        <v>3.75</v>
      </c>
      <c r="W155" s="3">
        <v>0.1748328</v>
      </c>
      <c r="X155" s="3">
        <v>0.0466221</v>
      </c>
      <c r="Y155" s="3">
        <v>21.44907</v>
      </c>
      <c r="Z155" s="3">
        <v>460.0625</v>
      </c>
      <c r="AA155" s="3">
        <v>0</v>
      </c>
      <c r="AB155" s="3">
        <v>0</v>
      </c>
      <c r="AC155" s="3">
        <v>1</v>
      </c>
      <c r="AD155" s="3">
        <v>0</v>
      </c>
      <c r="AE155" s="3">
        <v>0</v>
      </c>
      <c r="AF155" t="s" s="2">
        <v>50</v>
      </c>
      <c r="AG155" t="s" s="2">
        <v>51</v>
      </c>
      <c r="AH155" t="s" s="2">
        <v>68</v>
      </c>
      <c r="AI155" s="3">
        <v>0</v>
      </c>
      <c r="AJ155" s="3">
        <v>0</v>
      </c>
      <c r="AK155" s="3">
        <v>3.283</v>
      </c>
    </row>
    <row r="156" ht="13.55" customHeight="1">
      <c r="A156" s="3">
        <v>4</v>
      </c>
      <c r="B156" t="s" s="2">
        <v>131</v>
      </c>
      <c r="C156" t="s" s="2">
        <v>132</v>
      </c>
      <c r="D156" t="s" s="2">
        <v>133</v>
      </c>
      <c r="E156" s="3">
        <v>2011</v>
      </c>
      <c r="F156" s="3">
        <v>0</v>
      </c>
      <c r="G156" s="3">
        <v>1982</v>
      </c>
      <c r="H156" s="3">
        <v>2007</v>
      </c>
      <c r="I156" s="3">
        <v>0</v>
      </c>
      <c r="J156" s="3">
        <v>1</v>
      </c>
      <c r="K156" s="3">
        <v>0</v>
      </c>
      <c r="L156" s="3">
        <v>0</v>
      </c>
      <c r="M156" s="3">
        <v>1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t="s" s="2">
        <v>45</v>
      </c>
      <c r="T156" t="s" s="2">
        <v>134</v>
      </c>
      <c r="U156" t="s" s="2">
        <v>134</v>
      </c>
      <c r="V156" s="3">
        <v>3.741</v>
      </c>
      <c r="W156" s="3">
        <v>0.1459509</v>
      </c>
      <c r="X156" s="3">
        <v>0.0390139</v>
      </c>
      <c r="Y156" s="3">
        <v>25.63191</v>
      </c>
      <c r="Z156" s="3">
        <v>656.995</v>
      </c>
      <c r="AA156" s="3">
        <v>0</v>
      </c>
      <c r="AB156" s="3">
        <v>0</v>
      </c>
      <c r="AC156" s="3">
        <v>1</v>
      </c>
      <c r="AD156" s="3">
        <v>0</v>
      </c>
      <c r="AE156" s="3">
        <v>0</v>
      </c>
      <c r="AF156" t="s" s="2">
        <v>50</v>
      </c>
      <c r="AG156" t="s" s="2">
        <v>51</v>
      </c>
      <c r="AH156" t="s" s="2">
        <v>68</v>
      </c>
      <c r="AI156" s="3">
        <v>0</v>
      </c>
      <c r="AJ156" s="3">
        <v>0</v>
      </c>
      <c r="AK156" s="3">
        <v>3.283</v>
      </c>
    </row>
    <row r="157" ht="13.55" customHeight="1">
      <c r="A157" s="3">
        <v>5</v>
      </c>
      <c r="B157" t="s" s="2">
        <v>131</v>
      </c>
      <c r="C157" t="s" s="2">
        <v>132</v>
      </c>
      <c r="D157" t="s" s="2">
        <v>133</v>
      </c>
      <c r="E157" s="3">
        <v>2011</v>
      </c>
      <c r="F157" s="3">
        <v>0</v>
      </c>
      <c r="G157" s="3">
        <v>1982</v>
      </c>
      <c r="H157" s="3">
        <v>2007</v>
      </c>
      <c r="I157" s="3">
        <v>0</v>
      </c>
      <c r="J157" s="3">
        <v>1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t="s" s="2">
        <v>40</v>
      </c>
      <c r="T157" t="s" s="2">
        <v>134</v>
      </c>
      <c r="U157" t="s" s="2">
        <v>134</v>
      </c>
      <c r="V157" s="3">
        <v>3.742</v>
      </c>
      <c r="W157" s="3">
        <v>0.1504034</v>
      </c>
      <c r="X157" s="3">
        <v>0.0401933</v>
      </c>
      <c r="Y157" s="3">
        <v>24.87976</v>
      </c>
      <c r="Z157" s="3">
        <v>619.0025000000001</v>
      </c>
      <c r="AA157" s="3">
        <v>0</v>
      </c>
      <c r="AB157" s="3">
        <v>0</v>
      </c>
      <c r="AC157" s="3">
        <v>1</v>
      </c>
      <c r="AD157" s="3">
        <v>0</v>
      </c>
      <c r="AE157" s="3">
        <v>0</v>
      </c>
      <c r="AF157" t="s" s="2">
        <v>50</v>
      </c>
      <c r="AG157" t="s" s="2">
        <v>51</v>
      </c>
      <c r="AH157" t="s" s="2">
        <v>68</v>
      </c>
      <c r="AI157" s="3">
        <v>0</v>
      </c>
      <c r="AJ157" s="3">
        <v>0</v>
      </c>
      <c r="AK157" s="3">
        <v>3.283</v>
      </c>
    </row>
    <row r="158" ht="13.55" customHeight="1">
      <c r="A158" s="3">
        <v>1</v>
      </c>
      <c r="B158" t="s" s="2">
        <v>131</v>
      </c>
      <c r="C158" t="s" s="2">
        <v>132</v>
      </c>
      <c r="D158" t="s" s="2">
        <v>133</v>
      </c>
      <c r="E158" s="3">
        <v>2011</v>
      </c>
      <c r="F158" s="3">
        <v>0</v>
      </c>
      <c r="G158" s="3">
        <v>1982</v>
      </c>
      <c r="H158" s="3">
        <v>2007</v>
      </c>
      <c r="I158" s="3">
        <v>0</v>
      </c>
      <c r="J158" s="3">
        <v>1</v>
      </c>
      <c r="K158" s="3">
        <v>0</v>
      </c>
      <c r="L158" s="3">
        <v>0</v>
      </c>
      <c r="M158" s="3">
        <v>1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t="s" s="2">
        <v>45</v>
      </c>
      <c r="T158" t="s" s="2">
        <v>134</v>
      </c>
      <c r="U158" t="s" s="2">
        <v>134</v>
      </c>
      <c r="V158" s="3">
        <v>3.744</v>
      </c>
      <c r="W158" s="3">
        <v>0.1566791</v>
      </c>
      <c r="X158" s="3">
        <v>0.0418481</v>
      </c>
      <c r="Y158" s="3">
        <v>23.89597</v>
      </c>
      <c r="Z158" s="3">
        <v>571.0175</v>
      </c>
      <c r="AA158" s="3">
        <v>0</v>
      </c>
      <c r="AB158" s="3">
        <v>0</v>
      </c>
      <c r="AC158" s="3">
        <v>1</v>
      </c>
      <c r="AD158" s="3">
        <v>0</v>
      </c>
      <c r="AE158" s="3">
        <v>0</v>
      </c>
      <c r="AF158" t="s" s="2">
        <v>50</v>
      </c>
      <c r="AG158" t="s" s="2">
        <v>51</v>
      </c>
      <c r="AH158" t="s" s="2">
        <v>68</v>
      </c>
      <c r="AI158" s="3">
        <v>0</v>
      </c>
      <c r="AJ158" s="3">
        <v>0</v>
      </c>
      <c r="AK158" s="3">
        <v>3.283</v>
      </c>
    </row>
    <row r="159" ht="13.55" customHeight="1">
      <c r="A159" s="3">
        <v>6</v>
      </c>
      <c r="B159" t="s" s="2">
        <v>131</v>
      </c>
      <c r="C159" t="s" s="2">
        <v>132</v>
      </c>
      <c r="D159" t="s" s="2">
        <v>133</v>
      </c>
      <c r="E159" s="3">
        <v>2011</v>
      </c>
      <c r="F159" s="3">
        <v>0</v>
      </c>
      <c r="G159" s="3">
        <v>1982</v>
      </c>
      <c r="H159" s="3">
        <v>2007</v>
      </c>
      <c r="I159" s="3">
        <v>0</v>
      </c>
      <c r="J159" s="3">
        <v>1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t="s" s="2">
        <v>45</v>
      </c>
      <c r="T159" t="s" s="2">
        <v>134</v>
      </c>
      <c r="U159" t="s" s="2">
        <v>134</v>
      </c>
      <c r="V159" s="3">
        <v>3.745</v>
      </c>
      <c r="W159" s="3">
        <v>0.1588198</v>
      </c>
      <c r="X159" s="3">
        <v>0.0424085</v>
      </c>
      <c r="Y159" s="3">
        <v>23.58018</v>
      </c>
      <c r="Z159" s="3">
        <v>556.025</v>
      </c>
      <c r="AA159" s="3">
        <v>0</v>
      </c>
      <c r="AB159" s="3">
        <v>0</v>
      </c>
      <c r="AC159" s="3">
        <v>1</v>
      </c>
      <c r="AD159" s="3">
        <v>0</v>
      </c>
      <c r="AE159" s="3">
        <v>0</v>
      </c>
      <c r="AF159" t="s" s="2">
        <v>50</v>
      </c>
      <c r="AG159" t="s" s="2">
        <v>51</v>
      </c>
      <c r="AH159" t="s" s="2">
        <v>68</v>
      </c>
      <c r="AI159" s="3">
        <v>0</v>
      </c>
      <c r="AJ159" s="3">
        <v>0</v>
      </c>
      <c r="AK159" s="3">
        <v>3.283</v>
      </c>
    </row>
    <row r="160" ht="13.55" customHeight="1">
      <c r="A160" s="3">
        <v>1</v>
      </c>
      <c r="B160" t="s" s="2">
        <v>135</v>
      </c>
      <c r="C160" t="s" s="2">
        <v>136</v>
      </c>
      <c r="D160" t="s" s="2">
        <v>137</v>
      </c>
      <c r="E160" s="3">
        <v>2013</v>
      </c>
      <c r="F160" s="3">
        <v>0</v>
      </c>
      <c r="G160" s="3">
        <v>1995</v>
      </c>
      <c r="H160" s="3">
        <v>2003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t="s" s="2">
        <v>45</v>
      </c>
      <c r="T160" t="s" s="2">
        <v>138</v>
      </c>
      <c r="U160" t="s" s="2">
        <v>138</v>
      </c>
      <c r="V160" s="3">
        <v>-1.283</v>
      </c>
      <c r="W160" s="3">
        <v>-0.0611198</v>
      </c>
      <c r="X160" s="3">
        <v>0.0476382</v>
      </c>
      <c r="Y160" s="3">
        <v>20.99157</v>
      </c>
      <c r="Z160" s="3">
        <v>440.6461</v>
      </c>
      <c r="AA160" s="3">
        <v>0</v>
      </c>
      <c r="AB160" s="3">
        <v>0</v>
      </c>
      <c r="AC160" s="3">
        <v>0</v>
      </c>
      <c r="AD160" s="3">
        <v>0</v>
      </c>
      <c r="AE160" s="3">
        <v>1</v>
      </c>
      <c r="AF160" t="s" s="2">
        <v>50</v>
      </c>
      <c r="AG160" t="s" s="2">
        <v>51</v>
      </c>
      <c r="AH160" t="s" s="2">
        <v>44</v>
      </c>
      <c r="AI160" s="3">
        <v>0</v>
      </c>
      <c r="AJ160" s="3">
        <v>0</v>
      </c>
      <c r="AK160" s="3">
        <v>10.48</v>
      </c>
    </row>
    <row r="161" ht="13.55" customHeight="1">
      <c r="A161" s="3">
        <v>4</v>
      </c>
      <c r="B161" t="s" s="2">
        <v>139</v>
      </c>
      <c r="C161" t="s" s="2">
        <v>140</v>
      </c>
      <c r="D161" t="s" s="2">
        <v>141</v>
      </c>
      <c r="E161" s="3">
        <v>2012</v>
      </c>
      <c r="F161" s="3">
        <v>0</v>
      </c>
      <c r="G161" s="3">
        <v>1970</v>
      </c>
      <c r="H161" s="3">
        <v>2001</v>
      </c>
      <c r="I161" s="3">
        <v>0</v>
      </c>
      <c r="J161" s="3">
        <v>0</v>
      </c>
      <c r="K161" s="3">
        <v>1</v>
      </c>
      <c r="L161" s="3">
        <v>1</v>
      </c>
      <c r="M161" s="3">
        <v>0</v>
      </c>
      <c r="N161" s="3">
        <v>1</v>
      </c>
      <c r="O161" s="3">
        <v>1</v>
      </c>
      <c r="P161" s="3">
        <v>0</v>
      </c>
      <c r="Q161" s="3">
        <v>0</v>
      </c>
      <c r="R161" s="3">
        <v>1</v>
      </c>
      <c r="S161" t="s" s="2">
        <v>40</v>
      </c>
      <c r="T161" t="s" s="2">
        <v>142</v>
      </c>
      <c r="U161" t="s" s="2">
        <v>142</v>
      </c>
      <c r="V161" s="3">
        <v>-0.1064356</v>
      </c>
      <c r="W161" s="3">
        <v>-0.0138554</v>
      </c>
      <c r="X161" s="3">
        <v>0.1301764</v>
      </c>
      <c r="Y161" s="3">
        <v>7.681883</v>
      </c>
      <c r="Z161" s="3">
        <v>59.01133</v>
      </c>
      <c r="AA161" s="3">
        <v>0</v>
      </c>
      <c r="AB161" s="3">
        <v>0</v>
      </c>
      <c r="AC161" s="3">
        <v>1</v>
      </c>
      <c r="AD161" s="3">
        <v>0</v>
      </c>
      <c r="AE161" s="3">
        <v>0</v>
      </c>
      <c r="AF161" t="s" s="2">
        <v>42</v>
      </c>
      <c r="AG161" t="s" s="2">
        <v>43</v>
      </c>
      <c r="AH161" t="s" s="2">
        <v>44</v>
      </c>
      <c r="AI161" s="3">
        <v>0</v>
      </c>
      <c r="AJ161" s="3">
        <v>0</v>
      </c>
      <c r="AK161" s="3">
        <v>3.283</v>
      </c>
    </row>
    <row r="162" ht="13.55" customHeight="1">
      <c r="A162" s="3">
        <v>3</v>
      </c>
      <c r="B162" t="s" s="2">
        <v>143</v>
      </c>
      <c r="C162" t="s" s="2">
        <v>144</v>
      </c>
      <c r="D162" t="s" s="2">
        <v>141</v>
      </c>
      <c r="E162" s="3">
        <v>2010</v>
      </c>
      <c r="F162" s="3">
        <v>0</v>
      </c>
      <c r="G162" s="3">
        <v>1980</v>
      </c>
      <c r="H162" s="3">
        <v>2000</v>
      </c>
      <c r="I162" s="3">
        <v>1</v>
      </c>
      <c r="J162" s="3">
        <v>1</v>
      </c>
      <c r="K162" s="3">
        <v>0</v>
      </c>
      <c r="L162" s="3">
        <v>1</v>
      </c>
      <c r="M162" s="3">
        <v>1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t="s" s="2">
        <v>40</v>
      </c>
      <c r="T162" t="s" s="2">
        <v>145</v>
      </c>
      <c r="U162" t="s" s="2">
        <v>145</v>
      </c>
      <c r="V162" s="3">
        <v>2.692308</v>
      </c>
      <c r="W162" s="3">
        <v>0.0499411</v>
      </c>
      <c r="X162" s="3">
        <v>0.0185496</v>
      </c>
      <c r="Y162" s="3">
        <v>53.90964</v>
      </c>
      <c r="Z162" s="3">
        <v>2906.249</v>
      </c>
      <c r="AA162" s="3">
        <v>1</v>
      </c>
      <c r="AB162" s="3">
        <v>0</v>
      </c>
      <c r="AC162" s="3">
        <v>1</v>
      </c>
      <c r="AD162" s="3">
        <v>0</v>
      </c>
      <c r="AE162" s="3">
        <v>0</v>
      </c>
      <c r="AF162" t="s" s="2">
        <v>42</v>
      </c>
      <c r="AG162" t="s" s="2">
        <v>43</v>
      </c>
      <c r="AH162" t="s" s="2">
        <v>44</v>
      </c>
      <c r="AI162" s="3">
        <v>0</v>
      </c>
      <c r="AJ162" s="3">
        <v>0</v>
      </c>
      <c r="AK162" s="3">
        <v>3.283</v>
      </c>
    </row>
    <row r="163" ht="13.55" customHeight="1">
      <c r="A163" s="3">
        <v>6</v>
      </c>
      <c r="B163" t="s" s="2">
        <v>143</v>
      </c>
      <c r="C163" t="s" s="2">
        <v>144</v>
      </c>
      <c r="D163" t="s" s="2">
        <v>141</v>
      </c>
      <c r="E163" s="3">
        <v>2010</v>
      </c>
      <c r="F163" s="3">
        <v>0</v>
      </c>
      <c r="G163" s="3">
        <v>1980</v>
      </c>
      <c r="H163" s="3">
        <v>2000</v>
      </c>
      <c r="I163" s="3">
        <v>1</v>
      </c>
      <c r="J163" s="3">
        <v>1</v>
      </c>
      <c r="K163" s="3">
        <v>0</v>
      </c>
      <c r="L163" s="3">
        <v>1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t="s" s="2">
        <v>40</v>
      </c>
      <c r="T163" t="s" s="2">
        <v>145</v>
      </c>
      <c r="U163" t="s" s="2">
        <v>145</v>
      </c>
      <c r="V163" s="3">
        <v>4</v>
      </c>
      <c r="W163" s="3">
        <v>0.0808287</v>
      </c>
      <c r="X163" s="3">
        <v>0.0202072</v>
      </c>
      <c r="Y163" s="3">
        <v>49.48737</v>
      </c>
      <c r="Z163" s="3">
        <v>2449</v>
      </c>
      <c r="AA163" s="3">
        <v>1</v>
      </c>
      <c r="AB163" s="3">
        <v>0</v>
      </c>
      <c r="AC163" s="3">
        <v>1</v>
      </c>
      <c r="AD163" s="3">
        <v>1</v>
      </c>
      <c r="AE163" s="3">
        <v>0</v>
      </c>
      <c r="AF163" t="s" s="2">
        <v>42</v>
      </c>
      <c r="AG163" t="s" s="2">
        <v>43</v>
      </c>
      <c r="AH163" t="s" s="2">
        <v>44</v>
      </c>
      <c r="AI163" s="3">
        <v>0</v>
      </c>
      <c r="AJ163" s="3">
        <v>0</v>
      </c>
      <c r="AK163" s="3">
        <v>3.283</v>
      </c>
    </row>
    <row r="164" ht="13.55" customHeight="1">
      <c r="A164" s="3">
        <v>1</v>
      </c>
      <c r="B164" t="s" s="2">
        <v>143</v>
      </c>
      <c r="C164" t="s" s="2">
        <v>144</v>
      </c>
      <c r="D164" t="s" s="2">
        <v>141</v>
      </c>
      <c r="E164" s="3">
        <v>2010</v>
      </c>
      <c r="F164" s="3">
        <v>1</v>
      </c>
      <c r="G164" s="3">
        <v>1980</v>
      </c>
      <c r="H164" s="3">
        <v>2000</v>
      </c>
      <c r="I164" s="3">
        <v>1</v>
      </c>
      <c r="J164" s="3">
        <v>1</v>
      </c>
      <c r="K164" s="3">
        <v>0</v>
      </c>
      <c r="L164" s="3">
        <v>1</v>
      </c>
      <c r="M164" s="3">
        <v>1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t="s" s="2">
        <v>40</v>
      </c>
      <c r="T164" t="s" s="2">
        <v>145</v>
      </c>
      <c r="U164" t="s" s="2">
        <v>145</v>
      </c>
      <c r="V164" s="3">
        <v>2.545455</v>
      </c>
      <c r="W164" s="3">
        <v>0.0485269</v>
      </c>
      <c r="X164" s="3">
        <v>0.0185509</v>
      </c>
      <c r="Y164" s="3">
        <v>53.90587</v>
      </c>
      <c r="Z164" s="3">
        <v>2905.843</v>
      </c>
      <c r="AA164" s="3">
        <v>1</v>
      </c>
      <c r="AB164" s="3">
        <v>0</v>
      </c>
      <c r="AC164" s="3">
        <v>1</v>
      </c>
      <c r="AD164" s="3">
        <v>0</v>
      </c>
      <c r="AE164" s="3">
        <v>0</v>
      </c>
      <c r="AF164" t="s" s="2">
        <v>42</v>
      </c>
      <c r="AG164" t="s" s="2">
        <v>43</v>
      </c>
      <c r="AH164" t="s" s="2">
        <v>44</v>
      </c>
      <c r="AI164" s="3">
        <v>0</v>
      </c>
      <c r="AJ164" s="3">
        <v>0</v>
      </c>
      <c r="AK164" s="3">
        <v>3.283</v>
      </c>
    </row>
    <row r="165" ht="13.55" customHeight="1">
      <c r="A165" s="3">
        <v>1</v>
      </c>
      <c r="B165" t="s" s="2">
        <v>146</v>
      </c>
      <c r="C165" t="s" s="2">
        <v>147</v>
      </c>
      <c r="D165" t="s" s="2">
        <v>141</v>
      </c>
      <c r="E165" s="3">
        <v>2012</v>
      </c>
      <c r="F165" s="3">
        <v>1</v>
      </c>
      <c r="G165" s="3">
        <v>1980</v>
      </c>
      <c r="H165" s="3">
        <v>2008</v>
      </c>
      <c r="I165" s="3">
        <v>0</v>
      </c>
      <c r="J165" s="3">
        <v>1</v>
      </c>
      <c r="K165" s="3">
        <v>0</v>
      </c>
      <c r="L165" s="3">
        <v>1</v>
      </c>
      <c r="M165" s="3">
        <v>1</v>
      </c>
      <c r="N165" s="3">
        <v>0</v>
      </c>
      <c r="O165" s="3">
        <v>1</v>
      </c>
      <c r="P165" s="3">
        <v>0</v>
      </c>
      <c r="Q165" s="3">
        <v>0</v>
      </c>
      <c r="R165" s="3">
        <v>0</v>
      </c>
      <c r="S165" t="s" s="2">
        <v>40</v>
      </c>
      <c r="T165" t="s" s="2">
        <v>148</v>
      </c>
      <c r="U165" t="s" s="2">
        <v>148</v>
      </c>
      <c r="V165" s="3">
        <v>1.666667</v>
      </c>
      <c r="W165" s="3">
        <v>0.0329354</v>
      </c>
      <c r="X165" s="3">
        <v>0.0193026</v>
      </c>
      <c r="Y165" s="3">
        <v>51.80648</v>
      </c>
      <c r="Z165" s="3">
        <v>2683.911</v>
      </c>
      <c r="AA165" s="3">
        <v>1</v>
      </c>
      <c r="AB165" s="3">
        <v>1</v>
      </c>
      <c r="AC165" s="3">
        <v>0</v>
      </c>
      <c r="AD165" s="3">
        <v>1</v>
      </c>
      <c r="AE165" s="3">
        <v>0</v>
      </c>
      <c r="AF165" t="s" s="2">
        <v>42</v>
      </c>
      <c r="AG165" t="s" s="2">
        <v>43</v>
      </c>
      <c r="AH165" t="s" s="2">
        <v>44</v>
      </c>
      <c r="AI165" s="3">
        <v>0</v>
      </c>
      <c r="AJ165" s="3">
        <v>0</v>
      </c>
      <c r="AK165" s="3">
        <v>3.283</v>
      </c>
    </row>
    <row r="166" ht="13.55" customHeight="1">
      <c r="A166" s="3">
        <v>4</v>
      </c>
      <c r="B166" t="s" s="2">
        <v>146</v>
      </c>
      <c r="C166" t="s" s="2">
        <v>147</v>
      </c>
      <c r="D166" t="s" s="2">
        <v>141</v>
      </c>
      <c r="E166" s="3">
        <v>2012</v>
      </c>
      <c r="F166" s="3">
        <v>1</v>
      </c>
      <c r="G166" s="3">
        <v>1980</v>
      </c>
      <c r="H166" s="3">
        <v>2008</v>
      </c>
      <c r="I166" s="3">
        <v>0</v>
      </c>
      <c r="J166" s="3">
        <v>1</v>
      </c>
      <c r="K166" s="3">
        <v>0</v>
      </c>
      <c r="L166" s="3">
        <v>1</v>
      </c>
      <c r="M166" s="3">
        <v>1</v>
      </c>
      <c r="N166" s="3">
        <v>0</v>
      </c>
      <c r="O166" s="3">
        <v>1</v>
      </c>
      <c r="P166" s="3">
        <v>0</v>
      </c>
      <c r="Q166" s="3">
        <v>0</v>
      </c>
      <c r="R166" s="3">
        <v>0</v>
      </c>
      <c r="S166" t="s" s="2">
        <v>40</v>
      </c>
      <c r="T166" t="s" s="2">
        <v>148</v>
      </c>
      <c r="U166" t="s" s="2">
        <v>148</v>
      </c>
      <c r="V166" s="3">
        <v>1.666667</v>
      </c>
      <c r="W166" s="3">
        <v>0.0329418</v>
      </c>
      <c r="X166" s="3">
        <v>0.0193062</v>
      </c>
      <c r="Y166" s="3">
        <v>51.79683</v>
      </c>
      <c r="Z166" s="3">
        <v>2682.912</v>
      </c>
      <c r="AA166" s="3">
        <v>1</v>
      </c>
      <c r="AB166" s="3">
        <v>1</v>
      </c>
      <c r="AC166" s="3">
        <v>0</v>
      </c>
      <c r="AD166" s="3">
        <v>1</v>
      </c>
      <c r="AE166" s="3">
        <v>0</v>
      </c>
      <c r="AF166" t="s" s="2">
        <v>42</v>
      </c>
      <c r="AG166" t="s" s="2">
        <v>43</v>
      </c>
      <c r="AH166" t="s" s="2">
        <v>44</v>
      </c>
      <c r="AI166" s="3">
        <v>0</v>
      </c>
      <c r="AJ166" s="3">
        <v>0</v>
      </c>
      <c r="AK166" s="3">
        <v>3.283</v>
      </c>
    </row>
    <row r="167" ht="13.55" customHeight="1">
      <c r="A167" s="3">
        <v>1</v>
      </c>
      <c r="B167" t="s" s="2">
        <v>139</v>
      </c>
      <c r="C167" t="s" s="2">
        <v>140</v>
      </c>
      <c r="D167" t="s" s="2">
        <v>141</v>
      </c>
      <c r="E167" s="3">
        <v>2012</v>
      </c>
      <c r="F167" s="3">
        <v>0</v>
      </c>
      <c r="G167" s="3">
        <v>1970</v>
      </c>
      <c r="H167" s="3">
        <v>2001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t="s" s="2">
        <v>40</v>
      </c>
      <c r="T167" t="s" s="2">
        <v>142</v>
      </c>
      <c r="U167" t="s" s="2">
        <v>142</v>
      </c>
      <c r="V167" s="3">
        <v>-1.627041</v>
      </c>
      <c r="W167" s="3">
        <v>-0.1672417</v>
      </c>
      <c r="X167" s="3">
        <v>0.1027888</v>
      </c>
      <c r="Y167" s="3">
        <v>9.728683</v>
      </c>
      <c r="Z167" s="3">
        <v>94.64726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t="s" s="2">
        <v>42</v>
      </c>
      <c r="AG167" t="s" s="2">
        <v>43</v>
      </c>
      <c r="AH167" t="s" s="2">
        <v>44</v>
      </c>
      <c r="AI167" s="3">
        <v>0</v>
      </c>
      <c r="AJ167" s="3">
        <v>0</v>
      </c>
      <c r="AK167" s="3">
        <v>3.283</v>
      </c>
    </row>
    <row r="168" ht="13.55" customHeight="1">
      <c r="A168" s="3">
        <v>3</v>
      </c>
      <c r="B168" t="s" s="2">
        <v>139</v>
      </c>
      <c r="C168" t="s" s="2">
        <v>140</v>
      </c>
      <c r="D168" t="s" s="2">
        <v>141</v>
      </c>
      <c r="E168" s="3">
        <v>2012</v>
      </c>
      <c r="F168" s="3">
        <v>0</v>
      </c>
      <c r="G168" s="3">
        <v>1970</v>
      </c>
      <c r="H168" s="3">
        <v>2001</v>
      </c>
      <c r="I168" s="3">
        <v>0</v>
      </c>
      <c r="J168" s="3">
        <v>0</v>
      </c>
      <c r="K168" s="3">
        <v>1</v>
      </c>
      <c r="L168" s="3">
        <v>1</v>
      </c>
      <c r="M168" s="3">
        <v>0</v>
      </c>
      <c r="N168" s="3">
        <v>1</v>
      </c>
      <c r="O168" s="3">
        <v>1</v>
      </c>
      <c r="P168" s="3">
        <v>0</v>
      </c>
      <c r="Q168" s="3">
        <v>0</v>
      </c>
      <c r="R168" s="3">
        <v>1</v>
      </c>
      <c r="S168" t="s" s="2">
        <v>40</v>
      </c>
      <c r="T168" t="s" s="2">
        <v>142</v>
      </c>
      <c r="U168" t="s" s="2">
        <v>142</v>
      </c>
      <c r="V168" s="3">
        <v>-1.069402</v>
      </c>
      <c r="W168" s="3">
        <v>-0.1378943</v>
      </c>
      <c r="X168" s="3">
        <v>0.1289452</v>
      </c>
      <c r="Y168" s="3">
        <v>7.755231</v>
      </c>
      <c r="Z168" s="3">
        <v>60.14361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t="s" s="2">
        <v>42</v>
      </c>
      <c r="AG168" t="s" s="2">
        <v>43</v>
      </c>
      <c r="AH168" t="s" s="2">
        <v>44</v>
      </c>
      <c r="AI168" s="3">
        <v>0</v>
      </c>
      <c r="AJ168" s="3">
        <v>0</v>
      </c>
      <c r="AK168" s="3">
        <v>3.283</v>
      </c>
    </row>
    <row r="169" ht="13.55" customHeight="1">
      <c r="A169" s="3">
        <v>3</v>
      </c>
      <c r="B169" t="s" s="2">
        <v>146</v>
      </c>
      <c r="C169" t="s" s="2">
        <v>147</v>
      </c>
      <c r="D169" t="s" s="2">
        <v>141</v>
      </c>
      <c r="E169" s="3">
        <v>2012</v>
      </c>
      <c r="F169" s="3">
        <v>1</v>
      </c>
      <c r="G169" s="3">
        <v>1980</v>
      </c>
      <c r="H169" s="3">
        <v>2008</v>
      </c>
      <c r="I169" s="3">
        <v>0</v>
      </c>
      <c r="J169" s="3">
        <v>1</v>
      </c>
      <c r="K169" s="3">
        <v>0</v>
      </c>
      <c r="L169" s="3">
        <v>1</v>
      </c>
      <c r="M169" s="3">
        <v>1</v>
      </c>
      <c r="N169" s="3">
        <v>0</v>
      </c>
      <c r="O169" s="3">
        <v>1</v>
      </c>
      <c r="P169" s="3">
        <v>0</v>
      </c>
      <c r="Q169" s="3">
        <v>0</v>
      </c>
      <c r="R169" s="3">
        <v>0</v>
      </c>
      <c r="S169" t="s" s="2">
        <v>40</v>
      </c>
      <c r="T169" t="s" s="2">
        <v>148</v>
      </c>
      <c r="U169" t="s" s="2">
        <v>148</v>
      </c>
      <c r="V169" s="3">
        <v>1.666667</v>
      </c>
      <c r="W169" s="3">
        <v>0.0329354</v>
      </c>
      <c r="X169" s="3">
        <v>0.0193026</v>
      </c>
      <c r="Y169" s="3">
        <v>51.80648</v>
      </c>
      <c r="Z169" s="3">
        <v>2683.911</v>
      </c>
      <c r="AA169" s="3">
        <v>1</v>
      </c>
      <c r="AB169" s="3">
        <v>1</v>
      </c>
      <c r="AC169" s="3">
        <v>0</v>
      </c>
      <c r="AD169" s="3">
        <v>1</v>
      </c>
      <c r="AE169" s="3">
        <v>0</v>
      </c>
      <c r="AF169" t="s" s="2">
        <v>42</v>
      </c>
      <c r="AG169" t="s" s="2">
        <v>43</v>
      </c>
      <c r="AH169" t="s" s="2">
        <v>44</v>
      </c>
      <c r="AI169" s="3">
        <v>0</v>
      </c>
      <c r="AJ169" s="3">
        <v>0</v>
      </c>
      <c r="AK169" s="3">
        <v>3.283</v>
      </c>
    </row>
    <row r="170" ht="13.55" customHeight="1">
      <c r="A170" s="3">
        <v>4</v>
      </c>
      <c r="B170" t="s" s="2">
        <v>143</v>
      </c>
      <c r="C170" t="s" s="2">
        <v>144</v>
      </c>
      <c r="D170" t="s" s="2">
        <v>141</v>
      </c>
      <c r="E170" s="3">
        <v>2010</v>
      </c>
      <c r="F170" s="3">
        <v>1</v>
      </c>
      <c r="G170" s="3">
        <v>1980</v>
      </c>
      <c r="H170" s="3">
        <v>2000</v>
      </c>
      <c r="I170" s="3">
        <v>1</v>
      </c>
      <c r="J170" s="3">
        <v>1</v>
      </c>
      <c r="K170" s="3">
        <v>0</v>
      </c>
      <c r="L170" s="3">
        <v>1</v>
      </c>
      <c r="M170" s="3">
        <v>1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t="s" s="2">
        <v>40</v>
      </c>
      <c r="T170" t="s" s="2">
        <v>145</v>
      </c>
      <c r="U170" t="s" s="2">
        <v>145</v>
      </c>
      <c r="V170" s="3">
        <v>1.730769</v>
      </c>
      <c r="W170" s="3">
        <v>0.0360343</v>
      </c>
      <c r="X170" s="3">
        <v>0.0202603</v>
      </c>
      <c r="Y170" s="3">
        <v>49.35751</v>
      </c>
      <c r="Z170" s="3">
        <v>2436.163</v>
      </c>
      <c r="AA170" s="3">
        <v>1</v>
      </c>
      <c r="AB170" s="3">
        <v>0</v>
      </c>
      <c r="AC170" s="3">
        <v>1</v>
      </c>
      <c r="AD170" s="3">
        <v>1</v>
      </c>
      <c r="AE170" s="3">
        <v>0</v>
      </c>
      <c r="AF170" t="s" s="2">
        <v>42</v>
      </c>
      <c r="AG170" t="s" s="2">
        <v>43</v>
      </c>
      <c r="AH170" t="s" s="2">
        <v>44</v>
      </c>
      <c r="AI170" s="3">
        <v>0</v>
      </c>
      <c r="AJ170" s="3">
        <v>0</v>
      </c>
      <c r="AK170" s="3">
        <v>3.283</v>
      </c>
    </row>
    <row r="171" ht="13.55" customHeight="1">
      <c r="A171" s="3">
        <v>6</v>
      </c>
      <c r="B171" t="s" s="2">
        <v>146</v>
      </c>
      <c r="C171" t="s" s="2">
        <v>147</v>
      </c>
      <c r="D171" t="s" s="2">
        <v>141</v>
      </c>
      <c r="E171" s="3">
        <v>2012</v>
      </c>
      <c r="F171" s="3">
        <v>1</v>
      </c>
      <c r="G171" s="3">
        <v>1980</v>
      </c>
      <c r="H171" s="3">
        <v>2008</v>
      </c>
      <c r="I171" s="3">
        <v>0</v>
      </c>
      <c r="J171" s="3">
        <v>1</v>
      </c>
      <c r="K171" s="3">
        <v>0</v>
      </c>
      <c r="L171" s="3">
        <v>1</v>
      </c>
      <c r="M171" s="3">
        <v>1</v>
      </c>
      <c r="N171" s="3">
        <v>0</v>
      </c>
      <c r="O171" s="3">
        <v>1</v>
      </c>
      <c r="P171" s="3">
        <v>0</v>
      </c>
      <c r="Q171" s="3">
        <v>0</v>
      </c>
      <c r="R171" s="3">
        <v>0</v>
      </c>
      <c r="S171" t="s" s="2">
        <v>40</v>
      </c>
      <c r="T171" t="s" s="2">
        <v>148</v>
      </c>
      <c r="U171" t="s" s="2">
        <v>148</v>
      </c>
      <c r="V171" s="3">
        <v>1.666667</v>
      </c>
      <c r="W171" s="3">
        <v>0.0329418</v>
      </c>
      <c r="X171" s="3">
        <v>0.0193062</v>
      </c>
      <c r="Y171" s="3">
        <v>51.79683</v>
      </c>
      <c r="Z171" s="3">
        <v>2682.912</v>
      </c>
      <c r="AA171" s="3">
        <v>1</v>
      </c>
      <c r="AB171" s="3">
        <v>1</v>
      </c>
      <c r="AC171" s="3">
        <v>0</v>
      </c>
      <c r="AD171" s="3">
        <v>1</v>
      </c>
      <c r="AE171" s="3">
        <v>0</v>
      </c>
      <c r="AF171" t="s" s="2">
        <v>42</v>
      </c>
      <c r="AG171" t="s" s="2">
        <v>43</v>
      </c>
      <c r="AH171" t="s" s="2">
        <v>44</v>
      </c>
      <c r="AI171" s="3">
        <v>0</v>
      </c>
      <c r="AJ171" s="3">
        <v>0</v>
      </c>
      <c r="AK171" s="3">
        <v>3.283</v>
      </c>
    </row>
    <row r="172" ht="13.55" customHeight="1">
      <c r="A172" s="3">
        <v>5</v>
      </c>
      <c r="B172" t="s" s="2">
        <v>146</v>
      </c>
      <c r="C172" t="s" s="2">
        <v>147</v>
      </c>
      <c r="D172" t="s" s="2">
        <v>141</v>
      </c>
      <c r="E172" s="3">
        <v>2012</v>
      </c>
      <c r="F172" s="3">
        <v>1</v>
      </c>
      <c r="G172" s="3">
        <v>1980</v>
      </c>
      <c r="H172" s="3">
        <v>2008</v>
      </c>
      <c r="I172" s="3">
        <v>0</v>
      </c>
      <c r="J172" s="3">
        <v>1</v>
      </c>
      <c r="K172" s="3">
        <v>0</v>
      </c>
      <c r="L172" s="3">
        <v>1</v>
      </c>
      <c r="M172" s="3">
        <v>1</v>
      </c>
      <c r="N172" s="3">
        <v>0</v>
      </c>
      <c r="O172" s="3">
        <v>1</v>
      </c>
      <c r="P172" s="3">
        <v>0</v>
      </c>
      <c r="Q172" s="3">
        <v>0</v>
      </c>
      <c r="R172" s="3">
        <v>0</v>
      </c>
      <c r="S172" t="s" s="2">
        <v>40</v>
      </c>
      <c r="T172" t="s" s="2">
        <v>148</v>
      </c>
      <c r="U172" t="s" s="2">
        <v>148</v>
      </c>
      <c r="V172" s="3">
        <v>1.666667</v>
      </c>
      <c r="W172" s="3">
        <v>0.0329418</v>
      </c>
      <c r="X172" s="3">
        <v>0.0193062</v>
      </c>
      <c r="Y172" s="3">
        <v>51.79683</v>
      </c>
      <c r="Z172" s="3">
        <v>2682.912</v>
      </c>
      <c r="AA172" s="3">
        <v>1</v>
      </c>
      <c r="AB172" s="3">
        <v>1</v>
      </c>
      <c r="AC172" s="3">
        <v>0</v>
      </c>
      <c r="AD172" s="3">
        <v>1</v>
      </c>
      <c r="AE172" s="3">
        <v>0</v>
      </c>
      <c r="AF172" t="s" s="2">
        <v>42</v>
      </c>
      <c r="AG172" t="s" s="2">
        <v>43</v>
      </c>
      <c r="AH172" t="s" s="2">
        <v>44</v>
      </c>
      <c r="AI172" s="3">
        <v>0</v>
      </c>
      <c r="AJ172" s="3">
        <v>0</v>
      </c>
      <c r="AK172" s="3">
        <v>3.283</v>
      </c>
    </row>
    <row r="173" ht="13.55" customHeight="1">
      <c r="A173" s="3">
        <v>8</v>
      </c>
      <c r="B173" t="s" s="2">
        <v>146</v>
      </c>
      <c r="C173" t="s" s="2">
        <v>147</v>
      </c>
      <c r="D173" t="s" s="2">
        <v>141</v>
      </c>
      <c r="E173" s="3">
        <v>2012</v>
      </c>
      <c r="F173" s="3">
        <v>0</v>
      </c>
      <c r="G173" s="3">
        <v>1980</v>
      </c>
      <c r="H173" s="3">
        <v>2008</v>
      </c>
      <c r="I173" s="3">
        <v>0</v>
      </c>
      <c r="J173" s="3">
        <v>1</v>
      </c>
      <c r="K173" s="3">
        <v>0</v>
      </c>
      <c r="L173" s="3">
        <v>1</v>
      </c>
      <c r="M173" s="3">
        <v>1</v>
      </c>
      <c r="N173" s="3">
        <v>0</v>
      </c>
      <c r="O173" s="3">
        <v>1</v>
      </c>
      <c r="P173" s="3">
        <v>0</v>
      </c>
      <c r="Q173" s="3">
        <v>0</v>
      </c>
      <c r="R173" s="3">
        <v>0</v>
      </c>
      <c r="S173" t="s" s="2">
        <v>40</v>
      </c>
      <c r="T173" t="s" s="2">
        <v>148</v>
      </c>
      <c r="U173" t="s" s="2">
        <v>148</v>
      </c>
      <c r="V173" s="3">
        <v>2</v>
      </c>
      <c r="W173" s="3">
        <v>0.0385974</v>
      </c>
      <c r="X173" s="3">
        <v>0.0192987</v>
      </c>
      <c r="Y173" s="3">
        <v>51.81699</v>
      </c>
      <c r="Z173" s="3">
        <v>2685</v>
      </c>
      <c r="AA173" s="3">
        <v>1</v>
      </c>
      <c r="AB173" s="3">
        <v>1</v>
      </c>
      <c r="AC173" s="3">
        <v>0</v>
      </c>
      <c r="AD173" s="3">
        <v>1</v>
      </c>
      <c r="AE173" s="3">
        <v>0</v>
      </c>
      <c r="AF173" t="s" s="2">
        <v>42</v>
      </c>
      <c r="AG173" t="s" s="2">
        <v>43</v>
      </c>
      <c r="AH173" t="s" s="2">
        <v>44</v>
      </c>
      <c r="AI173" s="3">
        <v>0</v>
      </c>
      <c r="AJ173" s="3">
        <v>0</v>
      </c>
      <c r="AK173" s="3">
        <v>3.283</v>
      </c>
    </row>
    <row r="174" ht="13.55" customHeight="1">
      <c r="A174" s="3">
        <v>2</v>
      </c>
      <c r="B174" t="s" s="2">
        <v>139</v>
      </c>
      <c r="C174" t="s" s="2">
        <v>140</v>
      </c>
      <c r="D174" t="s" s="2">
        <v>141</v>
      </c>
      <c r="E174" s="3">
        <v>2012</v>
      </c>
      <c r="F174" s="3">
        <v>0</v>
      </c>
      <c r="G174" s="3">
        <v>1970</v>
      </c>
      <c r="H174" s="3">
        <v>2001</v>
      </c>
      <c r="I174" s="3">
        <v>0</v>
      </c>
      <c r="J174" s="3">
        <v>0</v>
      </c>
      <c r="K174" s="3">
        <v>1</v>
      </c>
      <c r="L174" s="3">
        <v>1</v>
      </c>
      <c r="M174" s="3">
        <v>0</v>
      </c>
      <c r="N174" s="3">
        <v>1</v>
      </c>
      <c r="O174" s="3">
        <v>1</v>
      </c>
      <c r="P174" s="3">
        <v>0</v>
      </c>
      <c r="Q174" s="3">
        <v>0</v>
      </c>
      <c r="R174" s="3">
        <v>1</v>
      </c>
      <c r="S174" t="s" s="2">
        <v>40</v>
      </c>
      <c r="T174" t="s" s="2">
        <v>142</v>
      </c>
      <c r="U174" t="s" s="2">
        <v>142</v>
      </c>
      <c r="V174" s="3">
        <v>-1.601314</v>
      </c>
      <c r="W174" s="3">
        <v>-0.1762303</v>
      </c>
      <c r="X174" s="3">
        <v>0.1100536</v>
      </c>
      <c r="Y174" s="3">
        <v>9.086485</v>
      </c>
      <c r="Z174" s="3">
        <v>82.56421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t="s" s="2">
        <v>42</v>
      </c>
      <c r="AG174" t="s" s="2">
        <v>43</v>
      </c>
      <c r="AH174" t="s" s="2">
        <v>44</v>
      </c>
      <c r="AI174" s="3">
        <v>0</v>
      </c>
      <c r="AJ174" s="3">
        <v>0</v>
      </c>
      <c r="AK174" s="3">
        <v>3.283</v>
      </c>
    </row>
    <row r="175" ht="13.55" customHeight="1">
      <c r="A175" s="3">
        <v>2</v>
      </c>
      <c r="B175" t="s" s="2">
        <v>146</v>
      </c>
      <c r="C175" t="s" s="2">
        <v>147</v>
      </c>
      <c r="D175" t="s" s="2">
        <v>141</v>
      </c>
      <c r="E175" s="3">
        <v>2012</v>
      </c>
      <c r="F175" s="3">
        <v>1</v>
      </c>
      <c r="G175" s="3">
        <v>1980</v>
      </c>
      <c r="H175" s="3">
        <v>2008</v>
      </c>
      <c r="I175" s="3">
        <v>0</v>
      </c>
      <c r="J175" s="3">
        <v>1</v>
      </c>
      <c r="K175" s="3">
        <v>0</v>
      </c>
      <c r="L175" s="3">
        <v>1</v>
      </c>
      <c r="M175" s="3">
        <v>1</v>
      </c>
      <c r="N175" s="3">
        <v>0</v>
      </c>
      <c r="O175" s="3">
        <v>1</v>
      </c>
      <c r="P175" s="3">
        <v>0</v>
      </c>
      <c r="Q175" s="3">
        <v>0</v>
      </c>
      <c r="R175" s="3">
        <v>0</v>
      </c>
      <c r="S175" t="s" s="2">
        <v>40</v>
      </c>
      <c r="T175" t="s" s="2">
        <v>148</v>
      </c>
      <c r="U175" t="s" s="2">
        <v>148</v>
      </c>
      <c r="V175" s="3">
        <v>1.666667</v>
      </c>
      <c r="W175" s="3">
        <v>0.0329354</v>
      </c>
      <c r="X175" s="3">
        <v>0.0193026</v>
      </c>
      <c r="Y175" s="3">
        <v>51.80648</v>
      </c>
      <c r="Z175" s="3">
        <v>2683.911</v>
      </c>
      <c r="AA175" s="3">
        <v>1</v>
      </c>
      <c r="AB175" s="3">
        <v>1</v>
      </c>
      <c r="AC175" s="3">
        <v>0</v>
      </c>
      <c r="AD175" s="3">
        <v>1</v>
      </c>
      <c r="AE175" s="3">
        <v>0</v>
      </c>
      <c r="AF175" t="s" s="2">
        <v>42</v>
      </c>
      <c r="AG175" t="s" s="2">
        <v>43</v>
      </c>
      <c r="AH175" t="s" s="2">
        <v>44</v>
      </c>
      <c r="AI175" s="3">
        <v>0</v>
      </c>
      <c r="AJ175" s="3">
        <v>0</v>
      </c>
      <c r="AK175" s="3">
        <v>3.283</v>
      </c>
    </row>
    <row r="176" ht="13.55" customHeight="1">
      <c r="A176" s="3">
        <v>5</v>
      </c>
      <c r="B176" t="s" s="2">
        <v>143</v>
      </c>
      <c r="C176" t="s" s="2">
        <v>144</v>
      </c>
      <c r="D176" t="s" s="2">
        <v>141</v>
      </c>
      <c r="E176" s="3">
        <v>2010</v>
      </c>
      <c r="F176" s="3">
        <v>1</v>
      </c>
      <c r="G176" s="3">
        <v>1980</v>
      </c>
      <c r="H176" s="3">
        <v>2000</v>
      </c>
      <c r="I176" s="3">
        <v>1</v>
      </c>
      <c r="J176" s="3">
        <v>1</v>
      </c>
      <c r="K176" s="3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t="s" s="2">
        <v>40</v>
      </c>
      <c r="T176" t="s" s="2">
        <v>145</v>
      </c>
      <c r="U176" t="s" s="2">
        <v>145</v>
      </c>
      <c r="V176" s="3">
        <v>0.877551</v>
      </c>
      <c r="W176" s="3">
        <v>0.0182793</v>
      </c>
      <c r="X176" s="3">
        <v>0.0202701</v>
      </c>
      <c r="Y176" s="3">
        <v>49.33369</v>
      </c>
      <c r="Z176" s="3">
        <v>2433.813</v>
      </c>
      <c r="AA176" s="3">
        <v>1</v>
      </c>
      <c r="AB176" s="3">
        <v>0</v>
      </c>
      <c r="AC176" s="3">
        <v>1</v>
      </c>
      <c r="AD176" s="3">
        <v>1</v>
      </c>
      <c r="AE176" s="3">
        <v>0</v>
      </c>
      <c r="AF176" t="s" s="2">
        <v>42</v>
      </c>
      <c r="AG176" t="s" s="2">
        <v>43</v>
      </c>
      <c r="AH176" t="s" s="2">
        <v>44</v>
      </c>
      <c r="AI176" s="3">
        <v>0</v>
      </c>
      <c r="AJ176" s="3">
        <v>0</v>
      </c>
      <c r="AK176" s="3">
        <v>3.283</v>
      </c>
    </row>
    <row r="177" ht="13.55" customHeight="1">
      <c r="A177" s="3">
        <v>10</v>
      </c>
      <c r="B177" t="s" s="2">
        <v>146</v>
      </c>
      <c r="C177" t="s" s="2">
        <v>147</v>
      </c>
      <c r="D177" t="s" s="2">
        <v>141</v>
      </c>
      <c r="E177" s="3">
        <v>2012</v>
      </c>
      <c r="F177" s="3">
        <v>0</v>
      </c>
      <c r="G177" s="3">
        <v>1980</v>
      </c>
      <c r="H177" s="3">
        <v>2008</v>
      </c>
      <c r="I177" s="3">
        <v>0</v>
      </c>
      <c r="J177" s="3">
        <v>1</v>
      </c>
      <c r="K177" s="3">
        <v>0</v>
      </c>
      <c r="L177" s="3">
        <v>1</v>
      </c>
      <c r="M177" s="3">
        <v>1</v>
      </c>
      <c r="N177" s="3">
        <v>0</v>
      </c>
      <c r="O177" s="3">
        <v>1</v>
      </c>
      <c r="P177" s="3">
        <v>0</v>
      </c>
      <c r="Q177" s="3">
        <v>0</v>
      </c>
      <c r="R177" s="3">
        <v>0</v>
      </c>
      <c r="S177" t="s" s="2">
        <v>40</v>
      </c>
      <c r="T177" t="s" s="2">
        <v>148</v>
      </c>
      <c r="U177" t="s" s="2">
        <v>148</v>
      </c>
      <c r="V177" s="3">
        <v>2</v>
      </c>
      <c r="W177" s="3">
        <v>0.0386046</v>
      </c>
      <c r="X177" s="3">
        <v>0.0193023</v>
      </c>
      <c r="Y177" s="3">
        <v>51.80733</v>
      </c>
      <c r="Z177" s="3">
        <v>2684</v>
      </c>
      <c r="AA177" s="3">
        <v>1</v>
      </c>
      <c r="AB177" s="3">
        <v>1</v>
      </c>
      <c r="AC177" s="3">
        <v>0</v>
      </c>
      <c r="AD177" s="3">
        <v>1</v>
      </c>
      <c r="AE177" s="3">
        <v>0</v>
      </c>
      <c r="AF177" t="s" s="2">
        <v>42</v>
      </c>
      <c r="AG177" t="s" s="2">
        <v>43</v>
      </c>
      <c r="AH177" t="s" s="2">
        <v>44</v>
      </c>
      <c r="AI177" s="3">
        <v>0</v>
      </c>
      <c r="AJ177" s="3">
        <v>0</v>
      </c>
      <c r="AK177" s="3">
        <v>3.283</v>
      </c>
    </row>
    <row r="178" ht="13.55" customHeight="1">
      <c r="A178" s="3">
        <v>7</v>
      </c>
      <c r="B178" t="s" s="2">
        <v>146</v>
      </c>
      <c r="C178" t="s" s="2">
        <v>147</v>
      </c>
      <c r="D178" t="s" s="2">
        <v>141</v>
      </c>
      <c r="E178" s="3">
        <v>2012</v>
      </c>
      <c r="F178" s="3">
        <v>1</v>
      </c>
      <c r="G178" s="3">
        <v>1980</v>
      </c>
      <c r="H178" s="3">
        <v>2008</v>
      </c>
      <c r="I178" s="3">
        <v>0</v>
      </c>
      <c r="J178" s="3">
        <v>1</v>
      </c>
      <c r="K178" s="3">
        <v>0</v>
      </c>
      <c r="L178" s="3">
        <v>1</v>
      </c>
      <c r="M178" s="3">
        <v>1</v>
      </c>
      <c r="N178" s="3">
        <v>0</v>
      </c>
      <c r="O178" s="3">
        <v>1</v>
      </c>
      <c r="P178" s="3">
        <v>0</v>
      </c>
      <c r="Q178" s="3">
        <v>0</v>
      </c>
      <c r="R178" s="3">
        <v>0</v>
      </c>
      <c r="S178" t="s" s="2">
        <v>40</v>
      </c>
      <c r="T178" t="s" s="2">
        <v>148</v>
      </c>
      <c r="U178" t="s" s="2">
        <v>148</v>
      </c>
      <c r="V178" s="3">
        <v>1.666667</v>
      </c>
      <c r="W178" s="3">
        <v>0.0329418</v>
      </c>
      <c r="X178" s="3">
        <v>0.0193062</v>
      </c>
      <c r="Y178" s="3">
        <v>51.79683</v>
      </c>
      <c r="Z178" s="3">
        <v>2682.912</v>
      </c>
      <c r="AA178" s="3">
        <v>1</v>
      </c>
      <c r="AB178" s="3">
        <v>1</v>
      </c>
      <c r="AC178" s="3">
        <v>0</v>
      </c>
      <c r="AD178" s="3">
        <v>1</v>
      </c>
      <c r="AE178" s="3">
        <v>0</v>
      </c>
      <c r="AF178" t="s" s="2">
        <v>42</v>
      </c>
      <c r="AG178" t="s" s="2">
        <v>43</v>
      </c>
      <c r="AH178" t="s" s="2">
        <v>44</v>
      </c>
      <c r="AI178" s="3">
        <v>0</v>
      </c>
      <c r="AJ178" s="3">
        <v>0</v>
      </c>
      <c r="AK178" s="3">
        <v>3.283</v>
      </c>
    </row>
    <row r="179" ht="13.55" customHeight="1">
      <c r="A179" s="3">
        <v>9</v>
      </c>
      <c r="B179" t="s" s="2">
        <v>146</v>
      </c>
      <c r="C179" t="s" s="2">
        <v>147</v>
      </c>
      <c r="D179" t="s" s="2">
        <v>141</v>
      </c>
      <c r="E179" s="3">
        <v>2012</v>
      </c>
      <c r="F179" s="3">
        <v>0</v>
      </c>
      <c r="G179" s="3">
        <v>1980</v>
      </c>
      <c r="H179" s="3">
        <v>2008</v>
      </c>
      <c r="I179" s="3">
        <v>0</v>
      </c>
      <c r="J179" s="3">
        <v>1</v>
      </c>
      <c r="K179" s="3">
        <v>0</v>
      </c>
      <c r="L179" s="3">
        <v>1</v>
      </c>
      <c r="M179" s="3">
        <v>1</v>
      </c>
      <c r="N179" s="3">
        <v>0</v>
      </c>
      <c r="O179" s="3">
        <v>1</v>
      </c>
      <c r="P179" s="3">
        <v>0</v>
      </c>
      <c r="Q179" s="3">
        <v>0</v>
      </c>
      <c r="R179" s="3">
        <v>0</v>
      </c>
      <c r="S179" t="s" s="2">
        <v>40</v>
      </c>
      <c r="T179" t="s" s="2">
        <v>148</v>
      </c>
      <c r="U179" t="s" s="2">
        <v>148</v>
      </c>
      <c r="V179" s="3">
        <v>2</v>
      </c>
      <c r="W179" s="3">
        <v>0.0385974</v>
      </c>
      <c r="X179" s="3">
        <v>0.0192987</v>
      </c>
      <c r="Y179" s="3">
        <v>51.81699</v>
      </c>
      <c r="Z179" s="3">
        <v>2685</v>
      </c>
      <c r="AA179" s="3">
        <v>1</v>
      </c>
      <c r="AB179" s="3">
        <v>1</v>
      </c>
      <c r="AC179" s="3">
        <v>0</v>
      </c>
      <c r="AD179" s="3">
        <v>1</v>
      </c>
      <c r="AE179" s="3">
        <v>0</v>
      </c>
      <c r="AF179" t="s" s="2">
        <v>42</v>
      </c>
      <c r="AG179" t="s" s="2">
        <v>43</v>
      </c>
      <c r="AH179" t="s" s="2">
        <v>44</v>
      </c>
      <c r="AI179" s="3">
        <v>0</v>
      </c>
      <c r="AJ179" s="3">
        <v>0</v>
      </c>
      <c r="AK179" s="3">
        <v>3.283</v>
      </c>
    </row>
    <row r="180" ht="13.55" customHeight="1">
      <c r="A180" s="3">
        <v>2</v>
      </c>
      <c r="B180" t="s" s="2">
        <v>143</v>
      </c>
      <c r="C180" t="s" s="2">
        <v>144</v>
      </c>
      <c r="D180" t="s" s="2">
        <v>141</v>
      </c>
      <c r="E180" s="3">
        <v>2010</v>
      </c>
      <c r="F180" s="3">
        <v>1</v>
      </c>
      <c r="G180" s="3">
        <v>1980</v>
      </c>
      <c r="H180" s="3">
        <v>2000</v>
      </c>
      <c r="I180" s="3">
        <v>1</v>
      </c>
      <c r="J180" s="3">
        <v>1</v>
      </c>
      <c r="K180" s="3">
        <v>0</v>
      </c>
      <c r="L180" s="3">
        <v>1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t="s" s="2">
        <v>40</v>
      </c>
      <c r="T180" t="s" s="2">
        <v>145</v>
      </c>
      <c r="U180" t="s" s="2">
        <v>145</v>
      </c>
      <c r="V180" s="3">
        <v>1.928571</v>
      </c>
      <c r="W180" s="3">
        <v>0.036785</v>
      </c>
      <c r="X180" s="3">
        <v>0.0185602</v>
      </c>
      <c r="Y180" s="3">
        <v>53.87883</v>
      </c>
      <c r="Z180" s="3">
        <v>2902.928</v>
      </c>
      <c r="AA180" s="3">
        <v>1</v>
      </c>
      <c r="AB180" s="3">
        <v>0</v>
      </c>
      <c r="AC180" s="3">
        <v>1</v>
      </c>
      <c r="AD180" s="3">
        <v>0</v>
      </c>
      <c r="AE180" s="3">
        <v>0</v>
      </c>
      <c r="AF180" t="s" s="2">
        <v>42</v>
      </c>
      <c r="AG180" t="s" s="2">
        <v>43</v>
      </c>
      <c r="AH180" t="s" s="2">
        <v>44</v>
      </c>
      <c r="AI180" s="3">
        <v>0</v>
      </c>
      <c r="AJ180" s="3">
        <v>0</v>
      </c>
      <c r="AK180" s="3">
        <v>3.283</v>
      </c>
    </row>
    <row r="181" ht="13.55" customHeight="1">
      <c r="A181" s="3">
        <v>2</v>
      </c>
      <c r="B181" t="s" s="2">
        <v>92</v>
      </c>
      <c r="C181" t="s" s="2">
        <v>149</v>
      </c>
      <c r="D181" t="s" s="2">
        <v>150</v>
      </c>
      <c r="E181" s="3">
        <v>2007</v>
      </c>
      <c r="F181" s="3">
        <v>1</v>
      </c>
      <c r="G181" s="3">
        <v>1980</v>
      </c>
      <c r="H181" s="3">
        <v>2003</v>
      </c>
      <c r="I181" s="3">
        <v>0</v>
      </c>
      <c r="J181" s="3">
        <v>0</v>
      </c>
      <c r="K181" s="3">
        <v>0</v>
      </c>
      <c r="L181" s="3">
        <v>1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t="s" s="2">
        <v>40</v>
      </c>
      <c r="T181" t="s" s="2">
        <v>151</v>
      </c>
      <c r="U181" t="s" s="2">
        <v>151</v>
      </c>
      <c r="V181" s="3">
        <v>1</v>
      </c>
      <c r="W181" s="3">
        <v>0.0264074</v>
      </c>
      <c r="X181" s="3">
        <v>0.0255817</v>
      </c>
      <c r="Y181" s="3">
        <v>39.09048</v>
      </c>
      <c r="Z181" s="3">
        <v>1528.066</v>
      </c>
      <c r="AA181" s="3">
        <v>0</v>
      </c>
      <c r="AB181" s="3">
        <v>1</v>
      </c>
      <c r="AC181" s="3">
        <v>1</v>
      </c>
      <c r="AD181" s="3">
        <v>0</v>
      </c>
      <c r="AE181" s="3">
        <v>0</v>
      </c>
      <c r="AF181" t="s" s="2">
        <v>42</v>
      </c>
      <c r="AG181" t="s" s="2">
        <v>43</v>
      </c>
      <c r="AH181" t="s" s="2">
        <v>44</v>
      </c>
      <c r="AI181" s="3">
        <v>0</v>
      </c>
      <c r="AJ181" s="3">
        <v>0</v>
      </c>
      <c r="AK181" s="3">
        <v>2.903</v>
      </c>
    </row>
    <row r="182" ht="13.55" customHeight="1">
      <c r="A182" s="3">
        <v>1</v>
      </c>
      <c r="B182" t="s" s="2">
        <v>92</v>
      </c>
      <c r="C182" t="s" s="2">
        <v>149</v>
      </c>
      <c r="D182" t="s" s="2">
        <v>150</v>
      </c>
      <c r="E182" s="3">
        <v>2007</v>
      </c>
      <c r="F182" s="3">
        <v>1</v>
      </c>
      <c r="G182" s="3">
        <v>1980</v>
      </c>
      <c r="H182" s="3">
        <v>2003</v>
      </c>
      <c r="I182" s="3">
        <v>0</v>
      </c>
      <c r="J182" s="3">
        <v>0</v>
      </c>
      <c r="K182" s="3">
        <v>0</v>
      </c>
      <c r="L182" s="3">
        <v>1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t="s" s="2">
        <v>40</v>
      </c>
      <c r="T182" t="s" s="2">
        <v>151</v>
      </c>
      <c r="U182" t="s" s="2">
        <v>151</v>
      </c>
      <c r="V182" s="3">
        <v>1</v>
      </c>
      <c r="W182" s="3">
        <v>0.0248836</v>
      </c>
      <c r="X182" s="3">
        <v>0.0241892</v>
      </c>
      <c r="Y182" s="3">
        <v>41.34076</v>
      </c>
      <c r="Z182" s="3">
        <v>1709.058</v>
      </c>
      <c r="AA182" s="3">
        <v>0</v>
      </c>
      <c r="AB182" s="3">
        <v>1</v>
      </c>
      <c r="AC182" s="3">
        <v>1</v>
      </c>
      <c r="AD182" s="3">
        <v>0</v>
      </c>
      <c r="AE182" s="3">
        <v>0</v>
      </c>
      <c r="AF182" t="s" s="2">
        <v>42</v>
      </c>
      <c r="AG182" t="s" s="2">
        <v>43</v>
      </c>
      <c r="AH182" t="s" s="2">
        <v>44</v>
      </c>
      <c r="AI182" s="3">
        <v>0</v>
      </c>
      <c r="AJ182" s="3">
        <v>0</v>
      </c>
      <c r="AK182" s="3">
        <v>2.903</v>
      </c>
    </row>
    <row r="183" ht="13.55" customHeight="1">
      <c r="A183" s="3">
        <v>2</v>
      </c>
      <c r="B183" t="s" s="2">
        <v>152</v>
      </c>
      <c r="C183" t="s" s="2">
        <v>153</v>
      </c>
      <c r="D183" t="s" s="2">
        <v>154</v>
      </c>
      <c r="E183" s="3">
        <v>2009</v>
      </c>
      <c r="F183" s="3">
        <v>1</v>
      </c>
      <c r="G183" s="3">
        <v>1996</v>
      </c>
      <c r="H183" s="3">
        <v>2005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>
        <v>1</v>
      </c>
      <c r="P183" s="3">
        <v>0</v>
      </c>
      <c r="Q183" s="3">
        <v>0</v>
      </c>
      <c r="R183" s="3">
        <v>0</v>
      </c>
      <c r="S183" t="s" s="2">
        <v>40</v>
      </c>
      <c r="T183" t="s" s="2">
        <v>155</v>
      </c>
      <c r="U183" t="s" s="2">
        <v>155</v>
      </c>
      <c r="V183" s="3">
        <v>-3.260389</v>
      </c>
      <c r="W183" s="3">
        <v>-0.2647748</v>
      </c>
      <c r="X183" s="3">
        <v>0.0767164</v>
      </c>
      <c r="Y183" s="3">
        <v>13.03502</v>
      </c>
      <c r="Z183" s="3">
        <v>169.9118</v>
      </c>
      <c r="AA183" s="3">
        <v>1</v>
      </c>
      <c r="AB183" s="3">
        <v>0</v>
      </c>
      <c r="AC183" s="4"/>
      <c r="AD183" s="3">
        <v>0</v>
      </c>
      <c r="AE183" s="3">
        <v>1</v>
      </c>
      <c r="AF183" t="s" s="2">
        <v>50</v>
      </c>
      <c r="AG183" t="s" s="2">
        <v>43</v>
      </c>
      <c r="AH183" t="s" s="2">
        <v>44</v>
      </c>
      <c r="AI183" s="3">
        <v>0</v>
      </c>
      <c r="AJ183" s="3">
        <v>0</v>
      </c>
      <c r="AK183" s="3">
        <v>0.474</v>
      </c>
    </row>
    <row r="184" ht="13.55" customHeight="1">
      <c r="A184" s="3">
        <v>3</v>
      </c>
      <c r="B184" t="s" s="2">
        <v>152</v>
      </c>
      <c r="C184" t="s" s="2">
        <v>153</v>
      </c>
      <c r="D184" t="s" s="2">
        <v>154</v>
      </c>
      <c r="E184" s="3">
        <v>2009</v>
      </c>
      <c r="F184" s="3">
        <v>1</v>
      </c>
      <c r="G184" s="3">
        <v>1996</v>
      </c>
      <c r="H184" s="3">
        <v>2005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3">
        <v>1</v>
      </c>
      <c r="P184" s="3">
        <v>0</v>
      </c>
      <c r="Q184" s="3">
        <v>0</v>
      </c>
      <c r="R184" s="3">
        <v>0</v>
      </c>
      <c r="S184" t="s" s="2">
        <v>40</v>
      </c>
      <c r="T184" t="s" s="2">
        <v>155</v>
      </c>
      <c r="U184" t="s" s="2">
        <v>155</v>
      </c>
      <c r="V184" s="3">
        <v>-3.895624</v>
      </c>
      <c r="W184" s="3">
        <v>-0.3117239</v>
      </c>
      <c r="X184" s="3">
        <v>0.0755917</v>
      </c>
      <c r="Y184" s="3">
        <v>13.22897</v>
      </c>
      <c r="Z184" s="3">
        <v>175.0056</v>
      </c>
      <c r="AA184" s="3">
        <v>1</v>
      </c>
      <c r="AB184" s="3">
        <v>0</v>
      </c>
      <c r="AC184" s="4"/>
      <c r="AD184" s="3">
        <v>0</v>
      </c>
      <c r="AE184" s="3">
        <v>1</v>
      </c>
      <c r="AF184" t="s" s="2">
        <v>50</v>
      </c>
      <c r="AG184" t="s" s="2">
        <v>43</v>
      </c>
      <c r="AH184" t="s" s="2">
        <v>44</v>
      </c>
      <c r="AI184" s="3">
        <v>0</v>
      </c>
      <c r="AJ184" s="3">
        <v>0</v>
      </c>
      <c r="AK184" s="3">
        <v>0.474</v>
      </c>
    </row>
    <row r="185" ht="13.55" customHeight="1">
      <c r="A185" s="3">
        <v>4</v>
      </c>
      <c r="B185" t="s" s="2">
        <v>152</v>
      </c>
      <c r="C185" t="s" s="2">
        <v>153</v>
      </c>
      <c r="D185" t="s" s="2">
        <v>154</v>
      </c>
      <c r="E185" s="3">
        <v>2009</v>
      </c>
      <c r="F185" s="3">
        <v>1</v>
      </c>
      <c r="G185" s="3">
        <v>1996</v>
      </c>
      <c r="H185" s="3">
        <v>2005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</v>
      </c>
      <c r="O185" s="3">
        <v>1</v>
      </c>
      <c r="P185" s="3">
        <v>0</v>
      </c>
      <c r="Q185" s="3">
        <v>0</v>
      </c>
      <c r="R185" s="3">
        <v>0</v>
      </c>
      <c r="S185" t="s" s="2">
        <v>40</v>
      </c>
      <c r="T185" t="s" s="2">
        <v>155</v>
      </c>
      <c r="U185" t="s" s="2">
        <v>155</v>
      </c>
      <c r="V185" s="3">
        <v>-3.131003</v>
      </c>
      <c r="W185" s="3">
        <v>-0.2549637</v>
      </c>
      <c r="X185" s="3">
        <v>0.07692649999999999</v>
      </c>
      <c r="Y185" s="3">
        <v>12.99943</v>
      </c>
      <c r="Z185" s="3">
        <v>168.9851</v>
      </c>
      <c r="AA185" s="3">
        <v>1</v>
      </c>
      <c r="AB185" s="3">
        <v>0</v>
      </c>
      <c r="AC185" s="4"/>
      <c r="AD185" s="3">
        <v>0</v>
      </c>
      <c r="AE185" s="3">
        <v>1</v>
      </c>
      <c r="AF185" t="s" s="2">
        <v>50</v>
      </c>
      <c r="AG185" t="s" s="2">
        <v>43</v>
      </c>
      <c r="AH185" t="s" s="2">
        <v>44</v>
      </c>
      <c r="AI185" s="3">
        <v>0</v>
      </c>
      <c r="AJ185" s="3">
        <v>0</v>
      </c>
      <c r="AK185" s="3">
        <v>0.474</v>
      </c>
    </row>
    <row r="186" ht="13.55" customHeight="1">
      <c r="A186" s="3">
        <v>5</v>
      </c>
      <c r="B186" t="s" s="2">
        <v>152</v>
      </c>
      <c r="C186" t="s" s="2">
        <v>153</v>
      </c>
      <c r="D186" t="s" s="2">
        <v>154</v>
      </c>
      <c r="E186" s="3">
        <v>2009</v>
      </c>
      <c r="F186" s="3">
        <v>1</v>
      </c>
      <c r="G186" s="3">
        <v>1996</v>
      </c>
      <c r="H186" s="3">
        <v>2005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</v>
      </c>
      <c r="O186" s="3">
        <v>1</v>
      </c>
      <c r="P186" s="3">
        <v>0</v>
      </c>
      <c r="Q186" s="3">
        <v>0</v>
      </c>
      <c r="R186" s="3">
        <v>0</v>
      </c>
      <c r="S186" t="s" s="2">
        <v>40</v>
      </c>
      <c r="T186" t="s" s="2">
        <v>155</v>
      </c>
      <c r="U186" t="s" s="2">
        <v>155</v>
      </c>
      <c r="V186" s="3">
        <v>-3.916739</v>
      </c>
      <c r="W186" s="3">
        <v>-0.3132481</v>
      </c>
      <c r="X186" s="3">
        <v>0.0755518</v>
      </c>
      <c r="Y186" s="3">
        <v>13.23595</v>
      </c>
      <c r="Z186" s="3">
        <v>175.1905</v>
      </c>
      <c r="AA186" s="3">
        <v>1</v>
      </c>
      <c r="AB186" s="3">
        <v>0</v>
      </c>
      <c r="AC186" s="4"/>
      <c r="AD186" s="3">
        <v>0</v>
      </c>
      <c r="AE186" s="3">
        <v>1</v>
      </c>
      <c r="AF186" t="s" s="2">
        <v>50</v>
      </c>
      <c r="AG186" t="s" s="2">
        <v>43</v>
      </c>
      <c r="AH186" t="s" s="2">
        <v>44</v>
      </c>
      <c r="AI186" s="3">
        <v>0</v>
      </c>
      <c r="AJ186" s="3">
        <v>0</v>
      </c>
      <c r="AK186" s="3">
        <v>0.474</v>
      </c>
    </row>
    <row r="187" ht="13.55" customHeight="1">
      <c r="A187" s="3">
        <v>7</v>
      </c>
      <c r="B187" t="s" s="2">
        <v>156</v>
      </c>
      <c r="C187" t="s" s="2">
        <v>157</v>
      </c>
      <c r="D187" t="s" s="2">
        <v>158</v>
      </c>
      <c r="E187" s="3">
        <v>2004</v>
      </c>
      <c r="F187" s="3">
        <v>0</v>
      </c>
      <c r="G187" s="3">
        <v>1991</v>
      </c>
      <c r="H187" s="3">
        <v>2001</v>
      </c>
      <c r="I187" s="3">
        <v>0</v>
      </c>
      <c r="J187" s="3">
        <v>0</v>
      </c>
      <c r="K187" s="3">
        <v>0</v>
      </c>
      <c r="L187" s="3">
        <v>1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t="s" s="2">
        <v>45</v>
      </c>
      <c r="T187" t="s" s="2">
        <v>159</v>
      </c>
      <c r="U187" t="s" s="2">
        <v>159</v>
      </c>
      <c r="V187" s="3">
        <v>2.15</v>
      </c>
      <c r="W187" s="3">
        <v>0.2595406</v>
      </c>
      <c r="X187" s="3">
        <v>0.1207165</v>
      </c>
      <c r="Y187" s="3">
        <v>8.28387</v>
      </c>
      <c r="Z187" s="3">
        <v>68.6225</v>
      </c>
      <c r="AA187" s="3">
        <v>1</v>
      </c>
      <c r="AB187" s="3">
        <v>1</v>
      </c>
      <c r="AC187" s="4"/>
      <c r="AD187" s="3">
        <v>0</v>
      </c>
      <c r="AE187" s="3">
        <v>0</v>
      </c>
      <c r="AF187" t="s" s="2">
        <v>50</v>
      </c>
      <c r="AG187" t="s" s="2">
        <v>51</v>
      </c>
      <c r="AH187" t="s" s="2">
        <v>44</v>
      </c>
      <c r="AI187" s="3">
        <v>0</v>
      </c>
      <c r="AJ187" s="3">
        <v>0</v>
      </c>
      <c r="AK187" s="3">
        <v>1.318</v>
      </c>
    </row>
    <row r="188" ht="13.55" customHeight="1">
      <c r="A188" s="3">
        <v>3</v>
      </c>
      <c r="B188" t="s" s="2">
        <v>156</v>
      </c>
      <c r="C188" t="s" s="2">
        <v>157</v>
      </c>
      <c r="D188" t="s" s="2">
        <v>158</v>
      </c>
      <c r="E188" s="3">
        <v>2004</v>
      </c>
      <c r="F188" s="3">
        <v>1</v>
      </c>
      <c r="G188" s="3">
        <v>1972</v>
      </c>
      <c r="H188" s="3">
        <v>2001</v>
      </c>
      <c r="I188" s="3">
        <v>0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t="s" s="2">
        <v>45</v>
      </c>
      <c r="T188" t="s" s="2">
        <v>159</v>
      </c>
      <c r="U188" t="s" s="2">
        <v>159</v>
      </c>
      <c r="V188" s="3">
        <v>1.58</v>
      </c>
      <c r="W188" s="3">
        <v>0.065805</v>
      </c>
      <c r="X188" s="3">
        <v>0.0393507</v>
      </c>
      <c r="Y188" s="3">
        <v>25.41253</v>
      </c>
      <c r="Z188" s="3">
        <v>645.7963999999999</v>
      </c>
      <c r="AA188" s="3">
        <v>1</v>
      </c>
      <c r="AB188" s="3">
        <v>1</v>
      </c>
      <c r="AC188" s="4"/>
      <c r="AD188" s="3">
        <v>0</v>
      </c>
      <c r="AE188" s="3">
        <v>0</v>
      </c>
      <c r="AF188" t="s" s="2">
        <v>50</v>
      </c>
      <c r="AG188" t="s" s="2">
        <v>51</v>
      </c>
      <c r="AH188" t="s" s="2">
        <v>44</v>
      </c>
      <c r="AI188" s="3">
        <v>0</v>
      </c>
      <c r="AJ188" s="3">
        <v>0</v>
      </c>
      <c r="AK188" s="3">
        <v>1.318</v>
      </c>
    </row>
    <row r="189" ht="13.55" customHeight="1">
      <c r="A189" s="3">
        <v>5</v>
      </c>
      <c r="B189" t="s" s="2">
        <v>156</v>
      </c>
      <c r="C189" t="s" s="2">
        <v>157</v>
      </c>
      <c r="D189" t="s" s="2">
        <v>158</v>
      </c>
      <c r="E189" s="3">
        <v>2004</v>
      </c>
      <c r="F189" s="3">
        <v>0</v>
      </c>
      <c r="G189" s="3">
        <v>1972</v>
      </c>
      <c r="H189" s="3">
        <v>1980</v>
      </c>
      <c r="I189" s="3">
        <v>0</v>
      </c>
      <c r="J189" s="3">
        <v>0</v>
      </c>
      <c r="K189" s="3">
        <v>0</v>
      </c>
      <c r="L189" s="3">
        <v>1</v>
      </c>
      <c r="M189" s="3">
        <v>1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t="s" s="2">
        <v>45</v>
      </c>
      <c r="T189" t="s" s="2">
        <v>159</v>
      </c>
      <c r="U189" t="s" s="2">
        <v>159</v>
      </c>
      <c r="V189" s="3">
        <v>-0.14</v>
      </c>
      <c r="W189" s="3">
        <v>-0.0177772</v>
      </c>
      <c r="X189" s="3">
        <v>0.1269801</v>
      </c>
      <c r="Y189" s="3">
        <v>7.875253</v>
      </c>
      <c r="Z189" s="3">
        <v>62.0196</v>
      </c>
      <c r="AA189" s="3">
        <v>1</v>
      </c>
      <c r="AB189" s="3">
        <v>1</v>
      </c>
      <c r="AC189" s="4"/>
      <c r="AD189" s="3">
        <v>0</v>
      </c>
      <c r="AE189" s="3">
        <v>0</v>
      </c>
      <c r="AF189" t="s" s="2">
        <v>50</v>
      </c>
      <c r="AG189" t="s" s="2">
        <v>51</v>
      </c>
      <c r="AH189" t="s" s="2">
        <v>44</v>
      </c>
      <c r="AI189" s="3">
        <v>0</v>
      </c>
      <c r="AJ189" s="3">
        <v>0</v>
      </c>
      <c r="AK189" s="3">
        <v>1.318</v>
      </c>
    </row>
    <row r="190" ht="13.55" customHeight="1">
      <c r="A190" s="3">
        <v>4</v>
      </c>
      <c r="B190" t="s" s="2">
        <v>156</v>
      </c>
      <c r="C190" t="s" s="2">
        <v>157</v>
      </c>
      <c r="D190" t="s" s="2">
        <v>158</v>
      </c>
      <c r="E190" s="3">
        <v>2004</v>
      </c>
      <c r="F190" s="3">
        <v>1</v>
      </c>
      <c r="G190" s="3">
        <v>1972</v>
      </c>
      <c r="H190" s="3">
        <v>2001</v>
      </c>
      <c r="I190" s="3">
        <v>0</v>
      </c>
      <c r="J190" s="3">
        <v>0</v>
      </c>
      <c r="K190" s="3">
        <v>0</v>
      </c>
      <c r="L190" s="3">
        <v>1</v>
      </c>
      <c r="M190" s="3">
        <v>1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t="s" s="2">
        <v>45</v>
      </c>
      <c r="T190" t="s" s="2">
        <v>159</v>
      </c>
      <c r="U190" t="s" s="2">
        <v>159</v>
      </c>
      <c r="V190" s="3">
        <v>2.21</v>
      </c>
      <c r="W190" s="3">
        <v>0.0973952</v>
      </c>
      <c r="X190" s="3">
        <v>0.041361</v>
      </c>
      <c r="Y190" s="3">
        <v>24.17736</v>
      </c>
      <c r="Z190" s="3">
        <v>584.5449</v>
      </c>
      <c r="AA190" s="3">
        <v>1</v>
      </c>
      <c r="AB190" s="3">
        <v>1</v>
      </c>
      <c r="AC190" s="4"/>
      <c r="AD190" s="3">
        <v>0</v>
      </c>
      <c r="AE190" s="3">
        <v>0</v>
      </c>
      <c r="AF190" t="s" s="2">
        <v>50</v>
      </c>
      <c r="AG190" t="s" s="2">
        <v>51</v>
      </c>
      <c r="AH190" t="s" s="2">
        <v>44</v>
      </c>
      <c r="AI190" s="3">
        <v>0</v>
      </c>
      <c r="AJ190" s="3">
        <v>0</v>
      </c>
      <c r="AK190" s="3">
        <v>1.318</v>
      </c>
    </row>
    <row r="191" ht="13.55" customHeight="1">
      <c r="A191" s="3">
        <v>5</v>
      </c>
      <c r="B191" t="s" s="2">
        <v>160</v>
      </c>
      <c r="C191" t="s" s="2">
        <v>161</v>
      </c>
      <c r="D191" t="s" s="2">
        <v>158</v>
      </c>
      <c r="E191" s="3">
        <v>2006</v>
      </c>
      <c r="F191" s="3">
        <v>0</v>
      </c>
      <c r="G191" s="3">
        <v>1984</v>
      </c>
      <c r="H191" s="3">
        <v>2001</v>
      </c>
      <c r="I191" s="3">
        <v>1</v>
      </c>
      <c r="J191" s="3">
        <v>1</v>
      </c>
      <c r="K191" s="3">
        <v>1</v>
      </c>
      <c r="L191" s="3">
        <v>1</v>
      </c>
      <c r="M191" s="3">
        <v>0</v>
      </c>
      <c r="N191" s="3">
        <v>0</v>
      </c>
      <c r="O191" s="3">
        <v>1</v>
      </c>
      <c r="P191" s="3">
        <v>0</v>
      </c>
      <c r="Q191" s="3">
        <v>0</v>
      </c>
      <c r="R191" s="3">
        <v>0</v>
      </c>
      <c r="S191" t="s" s="2">
        <v>40</v>
      </c>
      <c r="T191" t="s" s="2">
        <v>162</v>
      </c>
      <c r="U191" t="s" s="2">
        <v>162</v>
      </c>
      <c r="V191" s="3">
        <v>4.84</v>
      </c>
      <c r="W191" s="3">
        <v>0.1325443</v>
      </c>
      <c r="X191" s="3">
        <v>0.0273852</v>
      </c>
      <c r="Y191" s="3">
        <v>36.5161</v>
      </c>
      <c r="Z191" s="3">
        <v>1333.426</v>
      </c>
      <c r="AA191" s="3">
        <v>1</v>
      </c>
      <c r="AB191" s="3">
        <v>1</v>
      </c>
      <c r="AC191" s="3">
        <v>0</v>
      </c>
      <c r="AD191" s="3">
        <v>0</v>
      </c>
      <c r="AE191" s="3">
        <v>1</v>
      </c>
      <c r="AF191" t="s" s="2">
        <v>50</v>
      </c>
      <c r="AG191" t="s" s="2">
        <v>51</v>
      </c>
      <c r="AH191" t="s" s="2">
        <v>44</v>
      </c>
      <c r="AI191" s="3">
        <v>1</v>
      </c>
      <c r="AJ191" s="3">
        <v>0</v>
      </c>
      <c r="AK191" s="3">
        <v>1.318</v>
      </c>
    </row>
    <row r="192" ht="13.55" customHeight="1">
      <c r="A192" s="3">
        <v>1</v>
      </c>
      <c r="B192" t="s" s="2">
        <v>156</v>
      </c>
      <c r="C192" t="s" s="2">
        <v>157</v>
      </c>
      <c r="D192" t="s" s="2">
        <v>158</v>
      </c>
      <c r="E192" s="3">
        <v>2004</v>
      </c>
      <c r="F192" s="3">
        <v>0</v>
      </c>
      <c r="G192" s="3">
        <v>1972</v>
      </c>
      <c r="H192" s="3">
        <v>2001</v>
      </c>
      <c r="I192" s="3">
        <v>0</v>
      </c>
      <c r="J192" s="3">
        <v>0</v>
      </c>
      <c r="K192" s="3">
        <v>0</v>
      </c>
      <c r="L192" s="3">
        <v>1</v>
      </c>
      <c r="M192" s="3">
        <v>1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t="s" s="2">
        <v>45</v>
      </c>
      <c r="T192" t="s" s="2">
        <v>159</v>
      </c>
      <c r="U192" t="s" s="2">
        <v>159</v>
      </c>
      <c r="V192" s="3">
        <v>2.09</v>
      </c>
      <c r="W192" s="3">
        <v>0.08214299999999999</v>
      </c>
      <c r="X192" s="3">
        <v>0.0393029</v>
      </c>
      <c r="Y192" s="3">
        <v>25.44343</v>
      </c>
      <c r="Z192" s="3">
        <v>647.3681</v>
      </c>
      <c r="AA192" s="3">
        <v>1</v>
      </c>
      <c r="AB192" s="3">
        <v>1</v>
      </c>
      <c r="AC192" s="4"/>
      <c r="AD192" s="3">
        <v>0</v>
      </c>
      <c r="AE192" s="3">
        <v>0</v>
      </c>
      <c r="AF192" t="s" s="2">
        <v>50</v>
      </c>
      <c r="AG192" t="s" s="2">
        <v>51</v>
      </c>
      <c r="AH192" t="s" s="2">
        <v>44</v>
      </c>
      <c r="AI192" s="3">
        <v>0</v>
      </c>
      <c r="AJ192" s="3">
        <v>0</v>
      </c>
      <c r="AK192" s="3">
        <v>1.318</v>
      </c>
    </row>
    <row r="193" ht="13.55" customHeight="1">
      <c r="A193" s="3">
        <v>8</v>
      </c>
      <c r="B193" t="s" s="2">
        <v>156</v>
      </c>
      <c r="C193" t="s" s="2">
        <v>157</v>
      </c>
      <c r="D193" t="s" s="2">
        <v>158</v>
      </c>
      <c r="E193" s="3">
        <v>2004</v>
      </c>
      <c r="F193" s="3">
        <v>0</v>
      </c>
      <c r="G193" s="3">
        <v>1999</v>
      </c>
      <c r="H193" s="3">
        <v>2001</v>
      </c>
      <c r="I193" s="3">
        <v>0</v>
      </c>
      <c r="J193" s="3">
        <v>0</v>
      </c>
      <c r="K193" s="3">
        <v>0</v>
      </c>
      <c r="L193" s="3">
        <v>1</v>
      </c>
      <c r="M193" s="3">
        <v>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t="s" s="2">
        <v>45</v>
      </c>
      <c r="T193" t="s" s="2">
        <v>159</v>
      </c>
      <c r="U193" t="s" s="2">
        <v>159</v>
      </c>
      <c r="V193" s="3">
        <v>2.68</v>
      </c>
      <c r="W193" s="3">
        <v>0.3176497</v>
      </c>
      <c r="X193" s="3">
        <v>0.118526</v>
      </c>
      <c r="Y193" s="3">
        <v>8.436966</v>
      </c>
      <c r="Z193" s="3">
        <v>71.1824</v>
      </c>
      <c r="AA193" s="3">
        <v>1</v>
      </c>
      <c r="AB193" s="3">
        <v>1</v>
      </c>
      <c r="AC193" s="4"/>
      <c r="AD193" s="3">
        <v>0</v>
      </c>
      <c r="AE193" s="3">
        <v>0</v>
      </c>
      <c r="AF193" t="s" s="2">
        <v>50</v>
      </c>
      <c r="AG193" t="s" s="2">
        <v>51</v>
      </c>
      <c r="AH193" t="s" s="2">
        <v>44</v>
      </c>
      <c r="AI193" s="3">
        <v>0</v>
      </c>
      <c r="AJ193" s="3">
        <v>0</v>
      </c>
      <c r="AK193" s="3">
        <v>1.318</v>
      </c>
    </row>
    <row r="194" ht="13.55" customHeight="1">
      <c r="A194" s="3">
        <v>3</v>
      </c>
      <c r="B194" t="s" s="2">
        <v>160</v>
      </c>
      <c r="C194" t="s" s="2">
        <v>161</v>
      </c>
      <c r="D194" t="s" s="2">
        <v>158</v>
      </c>
      <c r="E194" s="3">
        <v>2006</v>
      </c>
      <c r="F194" s="3">
        <v>0</v>
      </c>
      <c r="G194" s="3">
        <v>1984</v>
      </c>
      <c r="H194" s="3">
        <v>2001</v>
      </c>
      <c r="I194" s="3">
        <v>1</v>
      </c>
      <c r="J194" s="3">
        <v>1</v>
      </c>
      <c r="K194" s="3">
        <v>1</v>
      </c>
      <c r="L194" s="3">
        <v>1</v>
      </c>
      <c r="M194" s="3">
        <v>0</v>
      </c>
      <c r="N194" s="3">
        <v>0</v>
      </c>
      <c r="O194" s="3">
        <v>1</v>
      </c>
      <c r="P194" s="3">
        <v>0</v>
      </c>
      <c r="Q194" s="3">
        <v>0</v>
      </c>
      <c r="R194" s="3">
        <v>0</v>
      </c>
      <c r="S194" t="s" s="2">
        <v>40</v>
      </c>
      <c r="T194" t="s" s="2">
        <v>162</v>
      </c>
      <c r="U194" t="s" s="2">
        <v>162</v>
      </c>
      <c r="V194" s="3">
        <v>1.75</v>
      </c>
      <c r="W194" s="3">
        <v>0.0483126</v>
      </c>
      <c r="X194" s="3">
        <v>0.0276072</v>
      </c>
      <c r="Y194" s="3">
        <v>36.2224</v>
      </c>
      <c r="Z194" s="3">
        <v>1312.062</v>
      </c>
      <c r="AA194" s="3">
        <v>0</v>
      </c>
      <c r="AB194" s="3">
        <v>1</v>
      </c>
      <c r="AC194" s="3">
        <v>0</v>
      </c>
      <c r="AD194" s="3">
        <v>0</v>
      </c>
      <c r="AE194" s="3">
        <v>1</v>
      </c>
      <c r="AF194" t="s" s="2">
        <v>50</v>
      </c>
      <c r="AG194" t="s" s="2">
        <v>51</v>
      </c>
      <c r="AH194" t="s" s="2">
        <v>44</v>
      </c>
      <c r="AI194" s="3">
        <v>0</v>
      </c>
      <c r="AJ194" s="3">
        <v>0</v>
      </c>
      <c r="AK194" s="3">
        <v>1.318</v>
      </c>
    </row>
    <row r="195" ht="13.55" customHeight="1">
      <c r="A195" s="3">
        <v>2</v>
      </c>
      <c r="B195" t="s" s="2">
        <v>156</v>
      </c>
      <c r="C195" t="s" s="2">
        <v>157</v>
      </c>
      <c r="D195" t="s" s="2">
        <v>158</v>
      </c>
      <c r="E195" s="3">
        <v>2004</v>
      </c>
      <c r="F195" s="3">
        <v>0</v>
      </c>
      <c r="G195" s="3">
        <v>1972</v>
      </c>
      <c r="H195" s="3">
        <v>2001</v>
      </c>
      <c r="I195" s="3">
        <v>0</v>
      </c>
      <c r="J195" s="3">
        <v>0</v>
      </c>
      <c r="K195" s="3">
        <v>0</v>
      </c>
      <c r="L195" s="3">
        <v>1</v>
      </c>
      <c r="M195" s="3">
        <v>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t="s" s="2">
        <v>45</v>
      </c>
      <c r="T195" t="s" s="2">
        <v>159</v>
      </c>
      <c r="U195" t="s" s="2">
        <v>159</v>
      </c>
      <c r="V195" s="3">
        <v>2.56</v>
      </c>
      <c r="W195" s="3">
        <v>0.1057929</v>
      </c>
      <c r="X195" s="3">
        <v>0.0413254</v>
      </c>
      <c r="Y195" s="3">
        <v>24.19821</v>
      </c>
      <c r="Z195" s="3">
        <v>585.5535</v>
      </c>
      <c r="AA195" s="3">
        <v>1</v>
      </c>
      <c r="AB195" s="3">
        <v>1</v>
      </c>
      <c r="AC195" s="4"/>
      <c r="AD195" s="3">
        <v>0</v>
      </c>
      <c r="AE195" s="3">
        <v>0</v>
      </c>
      <c r="AF195" t="s" s="2">
        <v>50</v>
      </c>
      <c r="AG195" t="s" s="2">
        <v>51</v>
      </c>
      <c r="AH195" t="s" s="2">
        <v>44</v>
      </c>
      <c r="AI195" s="3">
        <v>0</v>
      </c>
      <c r="AJ195" s="3">
        <v>0</v>
      </c>
      <c r="AK195" s="3">
        <v>1.318</v>
      </c>
    </row>
    <row r="196" ht="13.55" customHeight="1">
      <c r="A196" s="3">
        <v>12</v>
      </c>
      <c r="B196" t="s" s="2">
        <v>160</v>
      </c>
      <c r="C196" t="s" s="2">
        <v>161</v>
      </c>
      <c r="D196" t="s" s="2">
        <v>158</v>
      </c>
      <c r="E196" s="3">
        <v>2006</v>
      </c>
      <c r="F196" s="3">
        <v>0</v>
      </c>
      <c r="G196" s="3">
        <v>1984</v>
      </c>
      <c r="H196" s="3">
        <v>2001</v>
      </c>
      <c r="I196" s="3">
        <v>1</v>
      </c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1</v>
      </c>
      <c r="P196" s="3">
        <v>0</v>
      </c>
      <c r="Q196" s="3">
        <v>0</v>
      </c>
      <c r="R196" s="3">
        <v>0</v>
      </c>
      <c r="S196" t="s" s="2">
        <v>40</v>
      </c>
      <c r="T196" t="s" s="2">
        <v>162</v>
      </c>
      <c r="U196" t="s" s="2">
        <v>162</v>
      </c>
      <c r="V196" s="3">
        <v>3.65</v>
      </c>
      <c r="W196" s="3">
        <v>0.1033483</v>
      </c>
      <c r="X196" s="3">
        <v>0.0283146</v>
      </c>
      <c r="Y196" s="3">
        <v>35.31745</v>
      </c>
      <c r="Z196" s="3">
        <v>1247.322</v>
      </c>
      <c r="AA196" s="3">
        <v>1</v>
      </c>
      <c r="AB196" s="3">
        <v>1</v>
      </c>
      <c r="AC196" s="3">
        <v>0</v>
      </c>
      <c r="AD196" s="3">
        <v>0</v>
      </c>
      <c r="AE196" s="3">
        <v>1</v>
      </c>
      <c r="AF196" t="s" s="2">
        <v>50</v>
      </c>
      <c r="AG196" t="s" s="2">
        <v>51</v>
      </c>
      <c r="AH196" t="s" s="2">
        <v>44</v>
      </c>
      <c r="AI196" s="3">
        <v>0</v>
      </c>
      <c r="AJ196" s="3">
        <v>0</v>
      </c>
      <c r="AK196" s="3">
        <v>1.318</v>
      </c>
    </row>
    <row r="197" ht="13.55" customHeight="1">
      <c r="A197" s="3">
        <v>10</v>
      </c>
      <c r="B197" t="s" s="2">
        <v>160</v>
      </c>
      <c r="C197" t="s" s="2">
        <v>161</v>
      </c>
      <c r="D197" t="s" s="2">
        <v>158</v>
      </c>
      <c r="E197" s="3">
        <v>2006</v>
      </c>
      <c r="F197" s="3">
        <v>0</v>
      </c>
      <c r="G197" s="3">
        <v>1984</v>
      </c>
      <c r="H197" s="3">
        <v>2001</v>
      </c>
      <c r="I197" s="3">
        <v>1</v>
      </c>
      <c r="J197" s="3">
        <v>1</v>
      </c>
      <c r="K197" s="3">
        <v>1</v>
      </c>
      <c r="L197" s="3">
        <v>1</v>
      </c>
      <c r="M197" s="3">
        <v>0</v>
      </c>
      <c r="N197" s="3">
        <v>0</v>
      </c>
      <c r="O197" s="3">
        <v>1</v>
      </c>
      <c r="P197" s="3">
        <v>0</v>
      </c>
      <c r="Q197" s="3">
        <v>0</v>
      </c>
      <c r="R197" s="3">
        <v>0</v>
      </c>
      <c r="S197" t="s" s="2">
        <v>40</v>
      </c>
      <c r="T197" t="s" s="2">
        <v>162</v>
      </c>
      <c r="U197" t="s" s="2">
        <v>162</v>
      </c>
      <c r="V197" s="3">
        <v>0.88</v>
      </c>
      <c r="W197" s="3">
        <v>0.0250431</v>
      </c>
      <c r="X197" s="3">
        <v>0.0284581</v>
      </c>
      <c r="Y197" s="3">
        <v>35.13936</v>
      </c>
      <c r="Z197" s="3">
        <v>1234.775</v>
      </c>
      <c r="AA197" s="3">
        <v>0</v>
      </c>
      <c r="AB197" s="3">
        <v>1</v>
      </c>
      <c r="AC197" s="3">
        <v>0</v>
      </c>
      <c r="AD197" s="3">
        <v>0</v>
      </c>
      <c r="AE197" s="3">
        <v>1</v>
      </c>
      <c r="AF197" t="s" s="2">
        <v>50</v>
      </c>
      <c r="AG197" t="s" s="2">
        <v>51</v>
      </c>
      <c r="AH197" t="s" s="2">
        <v>44</v>
      </c>
      <c r="AI197" s="3">
        <v>0</v>
      </c>
      <c r="AJ197" s="3">
        <v>0</v>
      </c>
      <c r="AK197" s="3">
        <v>1.318</v>
      </c>
    </row>
    <row r="198" ht="13.55" customHeight="1">
      <c r="A198" s="3">
        <v>1</v>
      </c>
      <c r="B198" t="s" s="2">
        <v>160</v>
      </c>
      <c r="C198" t="s" s="2">
        <v>161</v>
      </c>
      <c r="D198" t="s" s="2">
        <v>158</v>
      </c>
      <c r="E198" s="3">
        <v>2006</v>
      </c>
      <c r="F198" s="3">
        <v>0</v>
      </c>
      <c r="G198" s="3">
        <v>1984</v>
      </c>
      <c r="H198" s="3">
        <v>2001</v>
      </c>
      <c r="I198" s="3">
        <v>1</v>
      </c>
      <c r="J198" s="3">
        <v>0</v>
      </c>
      <c r="K198" s="3">
        <v>1</v>
      </c>
      <c r="L198" s="3">
        <v>1</v>
      </c>
      <c r="M198" s="3">
        <v>0</v>
      </c>
      <c r="N198" s="3">
        <v>1</v>
      </c>
      <c r="O198" s="3">
        <v>1</v>
      </c>
      <c r="P198" s="3">
        <v>0</v>
      </c>
      <c r="Q198" s="3">
        <v>0</v>
      </c>
      <c r="R198" s="3">
        <v>0</v>
      </c>
      <c r="S198" t="s" s="2">
        <v>40</v>
      </c>
      <c r="T198" t="s" s="2">
        <v>162</v>
      </c>
      <c r="U198" t="s" s="2">
        <v>162</v>
      </c>
      <c r="V198" s="3">
        <v>-2.89</v>
      </c>
      <c r="W198" s="3">
        <v>-0.1286859</v>
      </c>
      <c r="X198" s="3">
        <v>0.044528</v>
      </c>
      <c r="Y198" s="3">
        <v>22.45778</v>
      </c>
      <c r="Z198" s="3">
        <v>504.3521</v>
      </c>
      <c r="AA198" s="3">
        <v>0</v>
      </c>
      <c r="AB198" s="3">
        <v>1</v>
      </c>
      <c r="AC198" s="3">
        <v>0</v>
      </c>
      <c r="AD198" s="3">
        <v>0</v>
      </c>
      <c r="AE198" s="3">
        <v>1</v>
      </c>
      <c r="AF198" t="s" s="2">
        <v>50</v>
      </c>
      <c r="AG198" t="s" s="2">
        <v>51</v>
      </c>
      <c r="AH198" t="s" s="2">
        <v>44</v>
      </c>
      <c r="AI198" s="3">
        <v>1</v>
      </c>
      <c r="AJ198" s="3">
        <v>0</v>
      </c>
      <c r="AK198" s="3">
        <v>1.318</v>
      </c>
    </row>
    <row r="199" ht="13.55" customHeight="1">
      <c r="A199" s="3">
        <v>6</v>
      </c>
      <c r="B199" t="s" s="2">
        <v>160</v>
      </c>
      <c r="C199" t="s" s="2">
        <v>161</v>
      </c>
      <c r="D199" t="s" s="2">
        <v>158</v>
      </c>
      <c r="E199" s="3">
        <v>2006</v>
      </c>
      <c r="F199" s="3">
        <v>0</v>
      </c>
      <c r="G199" s="3">
        <v>1984</v>
      </c>
      <c r="H199" s="3">
        <v>2001</v>
      </c>
      <c r="I199" s="3">
        <v>1</v>
      </c>
      <c r="J199" s="3">
        <v>1</v>
      </c>
      <c r="K199" s="3">
        <v>1</v>
      </c>
      <c r="L199" s="3">
        <v>1</v>
      </c>
      <c r="M199" s="3">
        <v>0</v>
      </c>
      <c r="N199" s="3">
        <v>0</v>
      </c>
      <c r="O199" s="3">
        <v>1</v>
      </c>
      <c r="P199" s="3">
        <v>0</v>
      </c>
      <c r="Q199" s="3">
        <v>0</v>
      </c>
      <c r="R199" s="3">
        <v>0</v>
      </c>
      <c r="S199" t="s" s="2">
        <v>45</v>
      </c>
      <c r="T199" t="s" s="2">
        <v>162</v>
      </c>
      <c r="U199" t="s" s="2">
        <v>162</v>
      </c>
      <c r="V199" s="3">
        <v>3.73</v>
      </c>
      <c r="W199" s="3">
        <v>0.1019372</v>
      </c>
      <c r="X199" s="3">
        <v>0.027329</v>
      </c>
      <c r="Y199" s="3">
        <v>36.59116</v>
      </c>
      <c r="Z199" s="3">
        <v>1338.913</v>
      </c>
      <c r="AA199" s="3">
        <v>1</v>
      </c>
      <c r="AB199" s="3">
        <v>1</v>
      </c>
      <c r="AC199" s="3">
        <v>0</v>
      </c>
      <c r="AD199" s="3">
        <v>0</v>
      </c>
      <c r="AE199" s="3">
        <v>1</v>
      </c>
      <c r="AF199" t="s" s="2">
        <v>50</v>
      </c>
      <c r="AG199" t="s" s="2">
        <v>51</v>
      </c>
      <c r="AH199" t="s" s="2">
        <v>44</v>
      </c>
      <c r="AI199" s="3">
        <v>1</v>
      </c>
      <c r="AJ199" s="3">
        <v>0</v>
      </c>
      <c r="AK199" s="3">
        <v>1.318</v>
      </c>
    </row>
    <row r="200" ht="13.55" customHeight="1">
      <c r="A200" s="3">
        <v>11</v>
      </c>
      <c r="B200" t="s" s="2">
        <v>160</v>
      </c>
      <c r="C200" t="s" s="2">
        <v>161</v>
      </c>
      <c r="D200" t="s" s="2">
        <v>158</v>
      </c>
      <c r="E200" s="3">
        <v>2006</v>
      </c>
      <c r="F200" s="3">
        <v>0</v>
      </c>
      <c r="G200" s="3">
        <v>1984</v>
      </c>
      <c r="H200" s="3">
        <v>2001</v>
      </c>
      <c r="I200" s="3">
        <v>1</v>
      </c>
      <c r="J200" s="3">
        <v>1</v>
      </c>
      <c r="K200" s="3">
        <v>1</v>
      </c>
      <c r="L200" s="3">
        <v>1</v>
      </c>
      <c r="M200" s="3">
        <v>0</v>
      </c>
      <c r="N200" s="3">
        <v>0</v>
      </c>
      <c r="O200" s="3">
        <v>1</v>
      </c>
      <c r="P200" s="3">
        <v>0</v>
      </c>
      <c r="Q200" s="3">
        <v>0</v>
      </c>
      <c r="R200" s="3">
        <v>0</v>
      </c>
      <c r="S200" t="s" s="2">
        <v>40</v>
      </c>
      <c r="T200" t="s" s="2">
        <v>162</v>
      </c>
      <c r="U200" t="s" s="2">
        <v>162</v>
      </c>
      <c r="V200" s="3">
        <v>4.35</v>
      </c>
      <c r="W200" s="3">
        <v>0.122893</v>
      </c>
      <c r="X200" s="3">
        <v>0.0282513</v>
      </c>
      <c r="Y200" s="3">
        <v>35.39664</v>
      </c>
      <c r="Z200" s="3">
        <v>1252.922</v>
      </c>
      <c r="AA200" s="3">
        <v>1</v>
      </c>
      <c r="AB200" s="3">
        <v>1</v>
      </c>
      <c r="AC200" s="3">
        <v>0</v>
      </c>
      <c r="AD200" s="3">
        <v>0</v>
      </c>
      <c r="AE200" s="3">
        <v>1</v>
      </c>
      <c r="AF200" t="s" s="2">
        <v>50</v>
      </c>
      <c r="AG200" t="s" s="2">
        <v>51</v>
      </c>
      <c r="AH200" t="s" s="2">
        <v>44</v>
      </c>
      <c r="AI200" s="3">
        <v>1</v>
      </c>
      <c r="AJ200" s="3">
        <v>0</v>
      </c>
      <c r="AK200" s="3">
        <v>1.318</v>
      </c>
    </row>
    <row r="201" ht="13.55" customHeight="1">
      <c r="A201" s="3">
        <v>9</v>
      </c>
      <c r="B201" t="s" s="2">
        <v>160</v>
      </c>
      <c r="C201" t="s" s="2">
        <v>161</v>
      </c>
      <c r="D201" t="s" s="2">
        <v>158</v>
      </c>
      <c r="E201" s="3">
        <v>2006</v>
      </c>
      <c r="F201" s="3">
        <v>0</v>
      </c>
      <c r="G201" s="3">
        <v>1984</v>
      </c>
      <c r="H201" s="3">
        <v>2001</v>
      </c>
      <c r="I201" s="3">
        <v>1</v>
      </c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1</v>
      </c>
      <c r="P201" s="3">
        <v>0</v>
      </c>
      <c r="Q201" s="3">
        <v>0</v>
      </c>
      <c r="R201" s="3">
        <v>0</v>
      </c>
      <c r="S201" t="s" s="2">
        <v>40</v>
      </c>
      <c r="T201" t="s" s="2">
        <v>162</v>
      </c>
      <c r="U201" t="s" s="2">
        <v>162</v>
      </c>
      <c r="V201" s="3">
        <v>0.58</v>
      </c>
      <c r="W201" s="3">
        <v>0.0165086</v>
      </c>
      <c r="X201" s="3">
        <v>0.0284632</v>
      </c>
      <c r="Y201" s="3">
        <v>35.13313</v>
      </c>
      <c r="Z201" s="3">
        <v>1234.337</v>
      </c>
      <c r="AA201" s="3">
        <v>0</v>
      </c>
      <c r="AB201" s="3">
        <v>1</v>
      </c>
      <c r="AC201" s="3">
        <v>0</v>
      </c>
      <c r="AD201" s="3">
        <v>0</v>
      </c>
      <c r="AE201" s="3">
        <v>1</v>
      </c>
      <c r="AF201" t="s" s="2">
        <v>50</v>
      </c>
      <c r="AG201" t="s" s="2">
        <v>51</v>
      </c>
      <c r="AH201" t="s" s="2">
        <v>44</v>
      </c>
      <c r="AI201" s="3">
        <v>1</v>
      </c>
      <c r="AJ201" s="3">
        <v>0</v>
      </c>
      <c r="AK201" s="3">
        <v>1.318</v>
      </c>
    </row>
    <row r="202" ht="13.55" customHeight="1">
      <c r="A202" s="3">
        <v>7</v>
      </c>
      <c r="B202" t="s" s="2">
        <v>160</v>
      </c>
      <c r="C202" t="s" s="2">
        <v>161</v>
      </c>
      <c r="D202" t="s" s="2">
        <v>158</v>
      </c>
      <c r="E202" s="3">
        <v>2006</v>
      </c>
      <c r="F202" s="3">
        <v>0</v>
      </c>
      <c r="G202" s="3">
        <v>1984</v>
      </c>
      <c r="H202" s="3">
        <v>2001</v>
      </c>
      <c r="I202" s="3">
        <v>1</v>
      </c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1</v>
      </c>
      <c r="P202" s="3">
        <v>0</v>
      </c>
      <c r="Q202" s="3">
        <v>0</v>
      </c>
      <c r="R202" s="3">
        <v>0</v>
      </c>
      <c r="S202" t="s" s="2">
        <v>45</v>
      </c>
      <c r="T202" t="s" s="2">
        <v>162</v>
      </c>
      <c r="U202" t="s" s="2">
        <v>162</v>
      </c>
      <c r="V202" s="3">
        <v>4.76</v>
      </c>
      <c r="W202" s="3">
        <v>0.1296153</v>
      </c>
      <c r="X202" s="3">
        <v>0.0272301</v>
      </c>
      <c r="Y202" s="3">
        <v>36.72407</v>
      </c>
      <c r="Z202" s="3">
        <v>1348.657</v>
      </c>
      <c r="AA202" s="3">
        <v>1</v>
      </c>
      <c r="AB202" s="3">
        <v>1</v>
      </c>
      <c r="AC202" s="3">
        <v>0</v>
      </c>
      <c r="AD202" s="3">
        <v>0</v>
      </c>
      <c r="AE202" s="3">
        <v>1</v>
      </c>
      <c r="AF202" t="s" s="2">
        <v>50</v>
      </c>
      <c r="AG202" t="s" s="2">
        <v>51</v>
      </c>
      <c r="AH202" t="s" s="2">
        <v>44</v>
      </c>
      <c r="AI202" s="3">
        <v>1</v>
      </c>
      <c r="AJ202" s="3">
        <v>0</v>
      </c>
      <c r="AK202" s="3">
        <v>1.318</v>
      </c>
    </row>
    <row r="203" ht="13.55" customHeight="1">
      <c r="A203" s="3">
        <v>4</v>
      </c>
      <c r="B203" t="s" s="2">
        <v>160</v>
      </c>
      <c r="C203" t="s" s="2">
        <v>161</v>
      </c>
      <c r="D203" t="s" s="2">
        <v>158</v>
      </c>
      <c r="E203" s="3">
        <v>2006</v>
      </c>
      <c r="F203" s="3">
        <v>0</v>
      </c>
      <c r="G203" s="3">
        <v>1984</v>
      </c>
      <c r="H203" s="3">
        <v>2001</v>
      </c>
      <c r="I203" s="3">
        <v>1</v>
      </c>
      <c r="J203" s="3">
        <v>0</v>
      </c>
      <c r="K203" s="3">
        <v>1</v>
      </c>
      <c r="L203" s="3">
        <v>1</v>
      </c>
      <c r="M203" s="3">
        <v>0</v>
      </c>
      <c r="N203" s="3">
        <v>0</v>
      </c>
      <c r="O203" s="3">
        <v>1</v>
      </c>
      <c r="P203" s="3">
        <v>0</v>
      </c>
      <c r="Q203" s="3">
        <v>0</v>
      </c>
      <c r="R203" s="3">
        <v>0</v>
      </c>
      <c r="S203" t="s" s="2">
        <v>40</v>
      </c>
      <c r="T203" t="s" s="2">
        <v>162</v>
      </c>
      <c r="U203" t="s" s="2">
        <v>162</v>
      </c>
      <c r="V203" s="3">
        <v>4.7</v>
      </c>
      <c r="W203" s="3">
        <v>0.1269765</v>
      </c>
      <c r="X203" s="3">
        <v>0.0270163</v>
      </c>
      <c r="Y203" s="3">
        <v>37.01472</v>
      </c>
      <c r="Z203" s="3">
        <v>1370.09</v>
      </c>
      <c r="AA203" s="3">
        <v>1</v>
      </c>
      <c r="AB203" s="3">
        <v>1</v>
      </c>
      <c r="AC203" s="3">
        <v>0</v>
      </c>
      <c r="AD203" s="3">
        <v>0</v>
      </c>
      <c r="AE203" s="3">
        <v>1</v>
      </c>
      <c r="AF203" t="s" s="2">
        <v>50</v>
      </c>
      <c r="AG203" t="s" s="2">
        <v>51</v>
      </c>
      <c r="AH203" t="s" s="2">
        <v>44</v>
      </c>
      <c r="AI203" s="3">
        <v>1</v>
      </c>
      <c r="AJ203" s="3">
        <v>0</v>
      </c>
      <c r="AK203" s="3">
        <v>1.318</v>
      </c>
    </row>
    <row r="204" ht="13.55" customHeight="1">
      <c r="A204" s="3">
        <v>8</v>
      </c>
      <c r="B204" t="s" s="2">
        <v>160</v>
      </c>
      <c r="C204" t="s" s="2">
        <v>161</v>
      </c>
      <c r="D204" t="s" s="2">
        <v>158</v>
      </c>
      <c r="E204" s="3">
        <v>2006</v>
      </c>
      <c r="F204" s="3">
        <v>0</v>
      </c>
      <c r="G204" s="3">
        <v>1984</v>
      </c>
      <c r="H204" s="3">
        <v>2001</v>
      </c>
      <c r="I204" s="3">
        <v>1</v>
      </c>
      <c r="J204" s="3">
        <v>1</v>
      </c>
      <c r="K204" s="3">
        <v>1</v>
      </c>
      <c r="L204" s="3">
        <v>1</v>
      </c>
      <c r="M204" s="3">
        <v>0</v>
      </c>
      <c r="N204" s="3">
        <v>0</v>
      </c>
      <c r="O204" s="3">
        <v>1</v>
      </c>
      <c r="P204" s="3">
        <v>0</v>
      </c>
      <c r="Q204" s="3">
        <v>0</v>
      </c>
      <c r="R204" s="3">
        <v>0</v>
      </c>
      <c r="S204" t="s" s="2">
        <v>40</v>
      </c>
      <c r="T204" t="s" s="2">
        <v>162</v>
      </c>
      <c r="U204" t="s" s="2">
        <v>162</v>
      </c>
      <c r="V204" s="3">
        <v>4.2</v>
      </c>
      <c r="W204" s="3">
        <v>0.1152681</v>
      </c>
      <c r="X204" s="3">
        <v>0.0274448</v>
      </c>
      <c r="Y204" s="3">
        <v>36.43679</v>
      </c>
      <c r="Z204" s="3">
        <v>1327.64</v>
      </c>
      <c r="AA204" s="3">
        <v>1</v>
      </c>
      <c r="AB204" s="3">
        <v>1</v>
      </c>
      <c r="AC204" s="3">
        <v>0</v>
      </c>
      <c r="AD204" s="3">
        <v>0</v>
      </c>
      <c r="AE204" s="3">
        <v>1</v>
      </c>
      <c r="AF204" t="s" s="2">
        <v>50</v>
      </c>
      <c r="AG204" t="s" s="2">
        <v>51</v>
      </c>
      <c r="AH204" t="s" s="2">
        <v>44</v>
      </c>
      <c r="AI204" s="3">
        <v>1</v>
      </c>
      <c r="AJ204" s="3">
        <v>0</v>
      </c>
      <c r="AK204" s="3">
        <v>1.318</v>
      </c>
    </row>
    <row r="205" ht="13.55" customHeight="1">
      <c r="A205" s="3">
        <v>2</v>
      </c>
      <c r="B205" t="s" s="2">
        <v>160</v>
      </c>
      <c r="C205" t="s" s="2">
        <v>161</v>
      </c>
      <c r="D205" t="s" s="2">
        <v>158</v>
      </c>
      <c r="E205" s="3">
        <v>2006</v>
      </c>
      <c r="F205" s="3">
        <v>0</v>
      </c>
      <c r="G205" s="3">
        <v>1984</v>
      </c>
      <c r="H205" s="3">
        <v>2001</v>
      </c>
      <c r="I205" s="3">
        <v>1</v>
      </c>
      <c r="J205" s="3">
        <v>0</v>
      </c>
      <c r="K205" s="3">
        <v>1</v>
      </c>
      <c r="L205" s="3">
        <v>1</v>
      </c>
      <c r="M205" s="3">
        <v>0</v>
      </c>
      <c r="N205" s="3">
        <v>0</v>
      </c>
      <c r="O205" s="3">
        <v>1</v>
      </c>
      <c r="P205" s="3">
        <v>0</v>
      </c>
      <c r="Q205" s="3">
        <v>0</v>
      </c>
      <c r="R205" s="3">
        <v>0</v>
      </c>
      <c r="S205" t="s" s="2">
        <v>40</v>
      </c>
      <c r="T205" t="s" s="2">
        <v>162</v>
      </c>
      <c r="U205" t="s" s="2">
        <v>162</v>
      </c>
      <c r="V205" s="3">
        <v>0.58</v>
      </c>
      <c r="W205" s="3">
        <v>0.0158012</v>
      </c>
      <c r="X205" s="3">
        <v>0.0272434</v>
      </c>
      <c r="Y205" s="3">
        <v>36.70608</v>
      </c>
      <c r="Z205" s="3">
        <v>1347.336</v>
      </c>
      <c r="AA205" s="3">
        <v>0</v>
      </c>
      <c r="AB205" s="3">
        <v>1</v>
      </c>
      <c r="AC205" s="3">
        <v>0</v>
      </c>
      <c r="AD205" s="3">
        <v>0</v>
      </c>
      <c r="AE205" s="3">
        <v>1</v>
      </c>
      <c r="AF205" t="s" s="2">
        <v>50</v>
      </c>
      <c r="AG205" t="s" s="2">
        <v>51</v>
      </c>
      <c r="AH205" t="s" s="2">
        <v>44</v>
      </c>
      <c r="AI205" s="3">
        <v>1</v>
      </c>
      <c r="AJ205" s="3">
        <v>0</v>
      </c>
      <c r="AK205" s="3">
        <v>1.318</v>
      </c>
    </row>
    <row r="206" ht="13.55" customHeight="1">
      <c r="A206" s="3">
        <v>6</v>
      </c>
      <c r="B206" t="s" s="2">
        <v>156</v>
      </c>
      <c r="C206" t="s" s="2">
        <v>157</v>
      </c>
      <c r="D206" t="s" s="2">
        <v>158</v>
      </c>
      <c r="E206" s="3">
        <v>2004</v>
      </c>
      <c r="F206" s="3">
        <v>0</v>
      </c>
      <c r="G206" s="3">
        <v>1981</v>
      </c>
      <c r="H206" s="3">
        <v>1990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t="s" s="2">
        <v>45</v>
      </c>
      <c r="T206" t="s" s="2">
        <v>159</v>
      </c>
      <c r="U206" t="s" s="2">
        <v>159</v>
      </c>
      <c r="V206" s="3">
        <v>1.31</v>
      </c>
      <c r="W206" s="3">
        <v>0.1654176</v>
      </c>
      <c r="X206" s="3">
        <v>0.126273</v>
      </c>
      <c r="Y206" s="3">
        <v>7.91935</v>
      </c>
      <c r="Z206" s="3">
        <v>62.7161</v>
      </c>
      <c r="AA206" s="3">
        <v>1</v>
      </c>
      <c r="AB206" s="3">
        <v>1</v>
      </c>
      <c r="AC206" s="4"/>
      <c r="AD206" s="3">
        <v>0</v>
      </c>
      <c r="AE206" s="3">
        <v>0</v>
      </c>
      <c r="AF206" t="s" s="2">
        <v>50</v>
      </c>
      <c r="AG206" t="s" s="2">
        <v>51</v>
      </c>
      <c r="AH206" t="s" s="2">
        <v>44</v>
      </c>
      <c r="AI206" s="3">
        <v>0</v>
      </c>
      <c r="AJ206" s="3">
        <v>0</v>
      </c>
      <c r="AK206" s="3">
        <v>1.318</v>
      </c>
    </row>
    <row r="207" ht="13.55" customHeight="1">
      <c r="A207" s="3">
        <v>1</v>
      </c>
      <c r="B207" t="s" s="2">
        <v>163</v>
      </c>
      <c r="C207" t="s" s="2">
        <v>164</v>
      </c>
      <c r="D207" t="s" s="2">
        <v>165</v>
      </c>
      <c r="E207" s="3">
        <v>2010</v>
      </c>
      <c r="F207" s="3">
        <v>0</v>
      </c>
      <c r="G207" s="3">
        <v>1981</v>
      </c>
      <c r="H207" s="3">
        <v>2005</v>
      </c>
      <c r="I207" s="3">
        <v>0</v>
      </c>
      <c r="J207" s="3">
        <v>0</v>
      </c>
      <c r="K207" s="3">
        <v>0</v>
      </c>
      <c r="L207" s="3">
        <v>1</v>
      </c>
      <c r="M207" s="3">
        <v>1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t="s" s="2">
        <v>45</v>
      </c>
      <c r="T207" t="s" s="2">
        <v>166</v>
      </c>
      <c r="U207" t="s" s="2">
        <v>166</v>
      </c>
      <c r="V207" s="3">
        <v>0.49</v>
      </c>
      <c r="W207" s="3">
        <v>0.0314828</v>
      </c>
      <c r="X207" s="3">
        <v>0.0642506</v>
      </c>
      <c r="Y207" s="3">
        <v>15.56406</v>
      </c>
      <c r="Z207" s="3">
        <v>242.2401</v>
      </c>
      <c r="AA207" s="3">
        <v>1</v>
      </c>
      <c r="AB207" s="3">
        <v>0</v>
      </c>
      <c r="AC207" s="3">
        <v>1</v>
      </c>
      <c r="AD207" s="3">
        <v>0</v>
      </c>
      <c r="AE207" s="3">
        <v>1</v>
      </c>
      <c r="AF207" t="s" s="2">
        <v>50</v>
      </c>
      <c r="AG207" t="s" s="2">
        <v>43</v>
      </c>
      <c r="AH207" t="s" s="2">
        <v>44</v>
      </c>
      <c r="AI207" s="3">
        <v>0</v>
      </c>
      <c r="AJ207" s="3">
        <v>0</v>
      </c>
      <c r="AK207" s="3">
        <v>0.82</v>
      </c>
    </row>
    <row r="208" ht="13.55" customHeight="1">
      <c r="A208" s="3">
        <v>2</v>
      </c>
      <c r="B208" t="s" s="2">
        <v>163</v>
      </c>
      <c r="C208" t="s" s="2">
        <v>164</v>
      </c>
      <c r="D208" t="s" s="2">
        <v>165</v>
      </c>
      <c r="E208" s="3">
        <v>2010</v>
      </c>
      <c r="F208" s="3">
        <v>0</v>
      </c>
      <c r="G208" s="3">
        <v>1981</v>
      </c>
      <c r="H208" s="3">
        <v>2005</v>
      </c>
      <c r="I208" s="3">
        <v>0</v>
      </c>
      <c r="J208" s="3">
        <v>0</v>
      </c>
      <c r="K208" s="3">
        <v>0</v>
      </c>
      <c r="L208" s="3">
        <v>1</v>
      </c>
      <c r="M208" s="3">
        <v>1</v>
      </c>
      <c r="N208" s="3">
        <v>0</v>
      </c>
      <c r="O208" s="3">
        <v>1</v>
      </c>
      <c r="P208" s="3">
        <v>0</v>
      </c>
      <c r="Q208" s="3">
        <v>0</v>
      </c>
      <c r="R208" s="3">
        <v>0</v>
      </c>
      <c r="S208" t="s" s="2">
        <v>45</v>
      </c>
      <c r="T208" t="s" s="2">
        <v>166</v>
      </c>
      <c r="U208" t="s" s="2">
        <v>166</v>
      </c>
      <c r="V208" s="3">
        <v>0.63</v>
      </c>
      <c r="W208" s="3">
        <v>0.0407175</v>
      </c>
      <c r="X208" s="3">
        <v>0.06463099999999999</v>
      </c>
      <c r="Y208" s="3">
        <v>15.47246</v>
      </c>
      <c r="Z208" s="3">
        <v>239.3969</v>
      </c>
      <c r="AA208" s="3">
        <v>1</v>
      </c>
      <c r="AB208" s="3">
        <v>0</v>
      </c>
      <c r="AC208" s="3">
        <v>1</v>
      </c>
      <c r="AD208" s="3">
        <v>0</v>
      </c>
      <c r="AE208" s="3">
        <v>1</v>
      </c>
      <c r="AF208" t="s" s="2">
        <v>50</v>
      </c>
      <c r="AG208" t="s" s="2">
        <v>43</v>
      </c>
      <c r="AH208" t="s" s="2">
        <v>44</v>
      </c>
      <c r="AI208" s="3">
        <v>0</v>
      </c>
      <c r="AJ208" s="3">
        <v>0</v>
      </c>
      <c r="AK208" s="3">
        <v>0.82</v>
      </c>
    </row>
    <row r="209" ht="13.55" customHeight="1">
      <c r="A209" s="3">
        <v>11</v>
      </c>
      <c r="B209" t="s" s="2">
        <v>167</v>
      </c>
      <c r="C209" t="s" s="2">
        <v>168</v>
      </c>
      <c r="D209" t="s" s="2">
        <v>169</v>
      </c>
      <c r="E209" s="3">
        <v>2010</v>
      </c>
      <c r="F209" s="3">
        <v>0</v>
      </c>
      <c r="G209" s="3">
        <v>1990</v>
      </c>
      <c r="H209" s="3">
        <v>1999</v>
      </c>
      <c r="I209" s="3">
        <v>1</v>
      </c>
      <c r="J209" s="3">
        <v>0</v>
      </c>
      <c r="K209" s="3">
        <v>1</v>
      </c>
      <c r="L209" s="3">
        <v>1</v>
      </c>
      <c r="M209" s="3">
        <v>0</v>
      </c>
      <c r="N209" s="3">
        <v>1</v>
      </c>
      <c r="O209" s="3">
        <v>1</v>
      </c>
      <c r="P209" s="3">
        <v>1</v>
      </c>
      <c r="Q209" s="3">
        <v>0</v>
      </c>
      <c r="R209" s="3">
        <v>0</v>
      </c>
      <c r="S209" t="s" s="2">
        <v>40</v>
      </c>
      <c r="T209" t="s" s="2">
        <v>170</v>
      </c>
      <c r="U209" t="s" s="2">
        <v>170</v>
      </c>
      <c r="V209" s="3">
        <v>-4.5</v>
      </c>
      <c r="W209" s="3">
        <v>-0.2086264</v>
      </c>
      <c r="X209" s="3">
        <v>0.0463614</v>
      </c>
      <c r="Y209" s="3">
        <v>21.56965</v>
      </c>
      <c r="Z209" s="3">
        <v>465.25</v>
      </c>
      <c r="AA209" s="3">
        <v>0</v>
      </c>
      <c r="AB209" s="3">
        <v>1</v>
      </c>
      <c r="AC209" s="3">
        <v>0</v>
      </c>
      <c r="AD209" s="3">
        <v>0</v>
      </c>
      <c r="AE209" s="3">
        <v>1</v>
      </c>
      <c r="AF209" t="s" s="2">
        <v>42</v>
      </c>
      <c r="AG209" t="s" s="2">
        <v>51</v>
      </c>
      <c r="AH209" t="s" s="2">
        <v>68</v>
      </c>
      <c r="AI209" s="3">
        <v>0</v>
      </c>
      <c r="AJ209" s="3">
        <v>0</v>
      </c>
      <c r="AK209" s="3">
        <v>0.802</v>
      </c>
    </row>
    <row r="210" ht="13.55" customHeight="1">
      <c r="A210" s="3">
        <v>13</v>
      </c>
      <c r="B210" t="s" s="2">
        <v>167</v>
      </c>
      <c r="C210" t="s" s="2">
        <v>168</v>
      </c>
      <c r="D210" t="s" s="2">
        <v>169</v>
      </c>
      <c r="E210" s="3">
        <v>2010</v>
      </c>
      <c r="F210" s="3">
        <v>0</v>
      </c>
      <c r="G210" s="3">
        <v>1982</v>
      </c>
      <c r="H210" s="3">
        <v>1995</v>
      </c>
      <c r="I210" s="3">
        <v>1</v>
      </c>
      <c r="J210" s="3">
        <v>1</v>
      </c>
      <c r="K210" s="3">
        <v>0</v>
      </c>
      <c r="L210" s="3">
        <v>1</v>
      </c>
      <c r="M210" s="3">
        <v>0</v>
      </c>
      <c r="N210" s="3">
        <v>1</v>
      </c>
      <c r="O210" s="3">
        <v>1</v>
      </c>
      <c r="P210" s="3">
        <v>1</v>
      </c>
      <c r="Q210" s="3">
        <v>0</v>
      </c>
      <c r="R210" s="3">
        <v>0</v>
      </c>
      <c r="S210" t="s" s="2">
        <v>40</v>
      </c>
      <c r="T210" t="s" s="2">
        <v>170</v>
      </c>
      <c r="U210" t="s" s="2">
        <v>170</v>
      </c>
      <c r="V210" s="3">
        <v>1.737705</v>
      </c>
      <c r="W210" s="3">
        <v>0.0943764</v>
      </c>
      <c r="X210" s="3">
        <v>0.054311</v>
      </c>
      <c r="Y210" s="3">
        <v>18.41249</v>
      </c>
      <c r="Z210" s="3">
        <v>339.0196</v>
      </c>
      <c r="AA210" s="3">
        <v>0</v>
      </c>
      <c r="AB210" s="3">
        <v>1</v>
      </c>
      <c r="AC210" s="3">
        <v>0</v>
      </c>
      <c r="AD210" s="3">
        <v>0</v>
      </c>
      <c r="AE210" s="3">
        <v>1</v>
      </c>
      <c r="AF210" t="s" s="2">
        <v>42</v>
      </c>
      <c r="AG210" t="s" s="2">
        <v>51</v>
      </c>
      <c r="AH210" t="s" s="2">
        <v>68</v>
      </c>
      <c r="AI210" s="3">
        <v>0</v>
      </c>
      <c r="AJ210" s="3">
        <v>0</v>
      </c>
      <c r="AK210" s="3">
        <v>0.802</v>
      </c>
    </row>
    <row r="211" ht="13.55" customHeight="1">
      <c r="A211" s="3">
        <v>6</v>
      </c>
      <c r="B211" t="s" s="2">
        <v>167</v>
      </c>
      <c r="C211" t="s" s="2">
        <v>168</v>
      </c>
      <c r="D211" t="s" s="2">
        <v>169</v>
      </c>
      <c r="E211" s="3">
        <v>2010</v>
      </c>
      <c r="F211" s="3">
        <v>0</v>
      </c>
      <c r="G211" s="3">
        <v>1990</v>
      </c>
      <c r="H211" s="3">
        <v>1999</v>
      </c>
      <c r="I211" s="3">
        <v>0</v>
      </c>
      <c r="J211" s="3">
        <v>1</v>
      </c>
      <c r="K211" s="3">
        <v>0</v>
      </c>
      <c r="L211" s="3">
        <v>0</v>
      </c>
      <c r="M211" s="3">
        <v>1</v>
      </c>
      <c r="N211" s="3">
        <v>0</v>
      </c>
      <c r="O211" s="3">
        <v>1</v>
      </c>
      <c r="P211" s="3">
        <v>0</v>
      </c>
      <c r="Q211" s="3">
        <v>0</v>
      </c>
      <c r="R211" s="3">
        <v>0</v>
      </c>
      <c r="S211" t="s" s="2">
        <v>40</v>
      </c>
      <c r="T211" t="s" s="2">
        <v>170</v>
      </c>
      <c r="U211" t="s" s="2">
        <v>170</v>
      </c>
      <c r="V211" s="3">
        <v>2.19921</v>
      </c>
      <c r="W211" s="3">
        <v>0.1154546</v>
      </c>
      <c r="X211" s="3">
        <v>0.0524982</v>
      </c>
      <c r="Y211" s="3">
        <v>19.04827</v>
      </c>
      <c r="Z211" s="3">
        <v>362.8365</v>
      </c>
      <c r="AA211" s="3">
        <v>0</v>
      </c>
      <c r="AB211" s="3">
        <v>1</v>
      </c>
      <c r="AC211" s="3">
        <v>0</v>
      </c>
      <c r="AD211" s="3">
        <v>0</v>
      </c>
      <c r="AE211" s="3">
        <v>0</v>
      </c>
      <c r="AF211" t="s" s="2">
        <v>42</v>
      </c>
      <c r="AG211" t="s" s="2">
        <v>51</v>
      </c>
      <c r="AH211" t="s" s="2">
        <v>68</v>
      </c>
      <c r="AI211" s="3">
        <v>0</v>
      </c>
      <c r="AJ211" s="3">
        <v>0</v>
      </c>
      <c r="AK211" s="3">
        <v>0.802</v>
      </c>
    </row>
    <row r="212" ht="13.55" customHeight="1">
      <c r="A212" s="3">
        <v>12</v>
      </c>
      <c r="B212" t="s" s="2">
        <v>167</v>
      </c>
      <c r="C212" t="s" s="2">
        <v>168</v>
      </c>
      <c r="D212" t="s" s="2">
        <v>169</v>
      </c>
      <c r="E212" s="3">
        <v>2010</v>
      </c>
      <c r="F212" s="3">
        <v>0</v>
      </c>
      <c r="G212" s="3">
        <v>1982</v>
      </c>
      <c r="H212" s="3">
        <v>1995</v>
      </c>
      <c r="I212" s="3">
        <v>1</v>
      </c>
      <c r="J212" s="3">
        <v>1</v>
      </c>
      <c r="K212" s="3">
        <v>0</v>
      </c>
      <c r="L212" s="3">
        <v>1</v>
      </c>
      <c r="M212" s="3">
        <v>0</v>
      </c>
      <c r="N212" s="3">
        <v>1</v>
      </c>
      <c r="O212" s="3">
        <v>1</v>
      </c>
      <c r="P212" s="3">
        <v>1</v>
      </c>
      <c r="Q212" s="3">
        <v>0</v>
      </c>
      <c r="R212" s="3">
        <v>0</v>
      </c>
      <c r="S212" t="s" s="2">
        <v>40</v>
      </c>
      <c r="T212" t="s" s="2">
        <v>170</v>
      </c>
      <c r="U212" t="s" s="2">
        <v>170</v>
      </c>
      <c r="V212" s="3">
        <v>1.513158</v>
      </c>
      <c r="W212" s="3">
        <v>0.0816684</v>
      </c>
      <c r="X212" s="3">
        <v>0.0539721</v>
      </c>
      <c r="Y212" s="3">
        <v>18.52808</v>
      </c>
      <c r="Z212" s="3">
        <v>343.2897</v>
      </c>
      <c r="AA212" s="3">
        <v>0</v>
      </c>
      <c r="AB212" s="3">
        <v>1</v>
      </c>
      <c r="AC212" s="3">
        <v>0</v>
      </c>
      <c r="AD212" s="3">
        <v>0</v>
      </c>
      <c r="AE212" s="3">
        <v>1</v>
      </c>
      <c r="AF212" t="s" s="2">
        <v>42</v>
      </c>
      <c r="AG212" t="s" s="2">
        <v>51</v>
      </c>
      <c r="AH212" t="s" s="2">
        <v>68</v>
      </c>
      <c r="AI212" s="3">
        <v>0</v>
      </c>
      <c r="AJ212" s="3">
        <v>0</v>
      </c>
      <c r="AK212" s="3">
        <v>0.802</v>
      </c>
    </row>
    <row r="213" ht="13.55" customHeight="1">
      <c r="A213" s="3">
        <v>8</v>
      </c>
      <c r="B213" t="s" s="2">
        <v>167</v>
      </c>
      <c r="C213" t="s" s="2">
        <v>168</v>
      </c>
      <c r="D213" t="s" s="2">
        <v>169</v>
      </c>
      <c r="E213" s="3">
        <v>2010</v>
      </c>
      <c r="F213" s="3">
        <v>0</v>
      </c>
      <c r="G213" s="3">
        <v>1990</v>
      </c>
      <c r="H213" s="3">
        <v>1999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t="s" s="2">
        <v>40</v>
      </c>
      <c r="T213" t="s" s="2">
        <v>170</v>
      </c>
      <c r="U213" t="s" s="2">
        <v>170</v>
      </c>
      <c r="V213" s="3">
        <v>2.371337</v>
      </c>
      <c r="W213" s="3">
        <v>0.1148077</v>
      </c>
      <c r="X213" s="3">
        <v>0.0484148</v>
      </c>
      <c r="Y213" s="3">
        <v>20.65486</v>
      </c>
      <c r="Z213" s="3">
        <v>426.6232</v>
      </c>
      <c r="AA213" s="3">
        <v>0</v>
      </c>
      <c r="AB213" s="3">
        <v>1</v>
      </c>
      <c r="AC213" s="3">
        <v>0</v>
      </c>
      <c r="AD213" s="3">
        <v>0</v>
      </c>
      <c r="AE213" s="3">
        <v>0</v>
      </c>
      <c r="AF213" t="s" s="2">
        <v>42</v>
      </c>
      <c r="AG213" t="s" s="2">
        <v>51</v>
      </c>
      <c r="AH213" t="s" s="2">
        <v>68</v>
      </c>
      <c r="AI213" s="3">
        <v>0</v>
      </c>
      <c r="AJ213" s="3">
        <v>0</v>
      </c>
      <c r="AK213" s="3">
        <v>0.802</v>
      </c>
    </row>
    <row r="214" ht="13.55" customHeight="1">
      <c r="A214" s="3">
        <v>10</v>
      </c>
      <c r="B214" t="s" s="2">
        <v>167</v>
      </c>
      <c r="C214" t="s" s="2">
        <v>168</v>
      </c>
      <c r="D214" t="s" s="2">
        <v>169</v>
      </c>
      <c r="E214" s="3">
        <v>2010</v>
      </c>
      <c r="F214" s="3">
        <v>0</v>
      </c>
      <c r="G214" s="3">
        <v>1990</v>
      </c>
      <c r="H214" s="3">
        <v>1999</v>
      </c>
      <c r="I214" s="3">
        <v>0</v>
      </c>
      <c r="J214" s="3">
        <v>1</v>
      </c>
      <c r="K214" s="3">
        <v>0</v>
      </c>
      <c r="L214" s="3">
        <v>0</v>
      </c>
      <c r="M214" s="3">
        <v>1</v>
      </c>
      <c r="N214" s="3">
        <v>0</v>
      </c>
      <c r="O214" s="3">
        <v>1</v>
      </c>
      <c r="P214" s="3">
        <v>0</v>
      </c>
      <c r="Q214" s="3">
        <v>0</v>
      </c>
      <c r="R214" s="3">
        <v>0</v>
      </c>
      <c r="S214" t="s" s="2">
        <v>40</v>
      </c>
      <c r="T214" t="s" s="2">
        <v>170</v>
      </c>
      <c r="U214" t="s" s="2">
        <v>170</v>
      </c>
      <c r="V214" s="3">
        <v>2.418497</v>
      </c>
      <c r="W214" s="3">
        <v>0.12679</v>
      </c>
      <c r="X214" s="3">
        <v>0.0524251</v>
      </c>
      <c r="Y214" s="3">
        <v>19.07483</v>
      </c>
      <c r="Z214" s="3">
        <v>363.8491</v>
      </c>
      <c r="AA214" s="3">
        <v>0</v>
      </c>
      <c r="AB214" s="3">
        <v>1</v>
      </c>
      <c r="AC214" s="3">
        <v>0</v>
      </c>
      <c r="AD214" s="3">
        <v>0</v>
      </c>
      <c r="AE214" s="3">
        <v>0</v>
      </c>
      <c r="AF214" t="s" s="2">
        <v>42</v>
      </c>
      <c r="AG214" t="s" s="2">
        <v>51</v>
      </c>
      <c r="AH214" t="s" s="2">
        <v>68</v>
      </c>
      <c r="AI214" s="3">
        <v>0</v>
      </c>
      <c r="AJ214" s="3">
        <v>0</v>
      </c>
      <c r="AK214" s="3">
        <v>0.802</v>
      </c>
    </row>
    <row r="215" ht="13.55" customHeight="1">
      <c r="A215" s="3">
        <v>1</v>
      </c>
      <c r="B215" t="s" s="2">
        <v>167</v>
      </c>
      <c r="C215" t="s" s="2">
        <v>168</v>
      </c>
      <c r="D215" t="s" s="2">
        <v>169</v>
      </c>
      <c r="E215" s="3">
        <v>2010</v>
      </c>
      <c r="F215" s="3">
        <v>0</v>
      </c>
      <c r="G215" s="3">
        <v>1990</v>
      </c>
      <c r="H215" s="3">
        <v>1999</v>
      </c>
      <c r="I215" s="3">
        <v>0</v>
      </c>
      <c r="J215" s="3">
        <v>1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t="s" s="2">
        <v>40</v>
      </c>
      <c r="T215" t="s" s="2">
        <v>170</v>
      </c>
      <c r="U215" t="s" s="2">
        <v>170</v>
      </c>
      <c r="V215" s="3">
        <v>2.362392</v>
      </c>
      <c r="W215" s="3">
        <v>0.1130628</v>
      </c>
      <c r="X215" s="3">
        <v>0.0478594</v>
      </c>
      <c r="Y215" s="3">
        <v>20.89452</v>
      </c>
      <c r="Z215" s="3">
        <v>436.5809</v>
      </c>
      <c r="AA215" s="3">
        <v>0</v>
      </c>
      <c r="AB215" s="3">
        <v>1</v>
      </c>
      <c r="AC215" s="3">
        <v>0</v>
      </c>
      <c r="AD215" s="3">
        <v>0</v>
      </c>
      <c r="AE215" s="3">
        <v>0</v>
      </c>
      <c r="AF215" t="s" s="2">
        <v>42</v>
      </c>
      <c r="AG215" t="s" s="2">
        <v>51</v>
      </c>
      <c r="AH215" t="s" s="2">
        <v>68</v>
      </c>
      <c r="AI215" s="3">
        <v>0</v>
      </c>
      <c r="AJ215" s="3">
        <v>0</v>
      </c>
      <c r="AK215" s="3">
        <v>0.802</v>
      </c>
    </row>
    <row r="216" ht="13.55" customHeight="1">
      <c r="A216" s="3">
        <v>9</v>
      </c>
      <c r="B216" t="s" s="2">
        <v>167</v>
      </c>
      <c r="C216" t="s" s="2">
        <v>168</v>
      </c>
      <c r="D216" t="s" s="2">
        <v>169</v>
      </c>
      <c r="E216" s="3">
        <v>2010</v>
      </c>
      <c r="F216" s="3">
        <v>0</v>
      </c>
      <c r="G216" s="3">
        <v>1990</v>
      </c>
      <c r="H216" s="3">
        <v>1999</v>
      </c>
      <c r="I216" s="3">
        <v>0</v>
      </c>
      <c r="J216" s="3">
        <v>1</v>
      </c>
      <c r="K216" s="3">
        <v>0</v>
      </c>
      <c r="L216" s="3">
        <v>0</v>
      </c>
      <c r="M216" s="3">
        <v>1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t="s" s="2">
        <v>40</v>
      </c>
      <c r="T216" t="s" s="2">
        <v>170</v>
      </c>
      <c r="U216" t="s" s="2">
        <v>170</v>
      </c>
      <c r="V216" s="3">
        <v>2.387283</v>
      </c>
      <c r="W216" s="3">
        <v>0.1175133</v>
      </c>
      <c r="X216" s="3">
        <v>0.0492247</v>
      </c>
      <c r="Y216" s="3">
        <v>20.315</v>
      </c>
      <c r="Z216" s="3">
        <v>412.6992</v>
      </c>
      <c r="AA216" s="3">
        <v>0</v>
      </c>
      <c r="AB216" s="3">
        <v>1</v>
      </c>
      <c r="AC216" s="3">
        <v>0</v>
      </c>
      <c r="AD216" s="3">
        <v>0</v>
      </c>
      <c r="AE216" s="3">
        <v>0</v>
      </c>
      <c r="AF216" t="s" s="2">
        <v>42</v>
      </c>
      <c r="AG216" t="s" s="2">
        <v>51</v>
      </c>
      <c r="AH216" t="s" s="2">
        <v>68</v>
      </c>
      <c r="AI216" s="3">
        <v>0</v>
      </c>
      <c r="AJ216" s="3">
        <v>0</v>
      </c>
      <c r="AK216" s="3">
        <v>0.802</v>
      </c>
    </row>
    <row r="217" ht="13.55" customHeight="1">
      <c r="A217" s="3">
        <v>7</v>
      </c>
      <c r="B217" t="s" s="2">
        <v>167</v>
      </c>
      <c r="C217" t="s" s="2">
        <v>168</v>
      </c>
      <c r="D217" t="s" s="2">
        <v>169</v>
      </c>
      <c r="E217" s="3">
        <v>2010</v>
      </c>
      <c r="F217" s="3">
        <v>0</v>
      </c>
      <c r="G217" s="3">
        <v>1990</v>
      </c>
      <c r="H217" s="3">
        <v>1999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t="s" s="2">
        <v>40</v>
      </c>
      <c r="T217" t="s" s="2">
        <v>170</v>
      </c>
      <c r="U217" t="s" s="2">
        <v>170</v>
      </c>
      <c r="V217" s="3">
        <v>2.520225</v>
      </c>
      <c r="W217" s="3">
        <v>0.1205103</v>
      </c>
      <c r="X217" s="3">
        <v>0.0478173</v>
      </c>
      <c r="Y217" s="3">
        <v>20.91295</v>
      </c>
      <c r="Z217" s="3">
        <v>437.3515</v>
      </c>
      <c r="AA217" s="3">
        <v>0</v>
      </c>
      <c r="AB217" s="3">
        <v>1</v>
      </c>
      <c r="AC217" s="3">
        <v>0</v>
      </c>
      <c r="AD217" s="3">
        <v>0</v>
      </c>
      <c r="AE217" s="3">
        <v>0</v>
      </c>
      <c r="AF217" t="s" s="2">
        <v>42</v>
      </c>
      <c r="AG217" t="s" s="2">
        <v>51</v>
      </c>
      <c r="AH217" t="s" s="2">
        <v>68</v>
      </c>
      <c r="AI217" s="3">
        <v>0</v>
      </c>
      <c r="AJ217" s="3">
        <v>0</v>
      </c>
      <c r="AK217" s="3">
        <v>0.802</v>
      </c>
    </row>
    <row r="218" ht="13.55" customHeight="1">
      <c r="A218" s="3">
        <v>3</v>
      </c>
      <c r="B218" t="s" s="2">
        <v>167</v>
      </c>
      <c r="C218" t="s" s="2">
        <v>168</v>
      </c>
      <c r="D218" t="s" s="2">
        <v>169</v>
      </c>
      <c r="E218" s="3">
        <v>2010</v>
      </c>
      <c r="F218" s="3">
        <v>0</v>
      </c>
      <c r="G218" s="3">
        <v>1990</v>
      </c>
      <c r="H218" s="3">
        <v>1999</v>
      </c>
      <c r="I218" s="3">
        <v>0</v>
      </c>
      <c r="J218" s="3">
        <v>1</v>
      </c>
      <c r="K218" s="3">
        <v>0</v>
      </c>
      <c r="L218" s="3">
        <v>0</v>
      </c>
      <c r="M218" s="3">
        <v>1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t="s" s="2">
        <v>40</v>
      </c>
      <c r="T218" t="s" s="2">
        <v>170</v>
      </c>
      <c r="U218" t="s" s="2">
        <v>170</v>
      </c>
      <c r="V218" s="3">
        <v>2.298484</v>
      </c>
      <c r="W218" s="3">
        <v>0.1131993</v>
      </c>
      <c r="X218" s="3">
        <v>0.0492496</v>
      </c>
      <c r="Y218" s="3">
        <v>20.30475</v>
      </c>
      <c r="Z218" s="3">
        <v>412.283</v>
      </c>
      <c r="AA218" s="3">
        <v>0</v>
      </c>
      <c r="AB218" s="3">
        <v>1</v>
      </c>
      <c r="AC218" s="3">
        <v>0</v>
      </c>
      <c r="AD218" s="3">
        <v>0</v>
      </c>
      <c r="AE218" s="3">
        <v>0</v>
      </c>
      <c r="AF218" t="s" s="2">
        <v>42</v>
      </c>
      <c r="AG218" t="s" s="2">
        <v>51</v>
      </c>
      <c r="AH218" t="s" s="2">
        <v>68</v>
      </c>
      <c r="AI218" s="3">
        <v>0</v>
      </c>
      <c r="AJ218" s="3">
        <v>0</v>
      </c>
      <c r="AK218" s="3">
        <v>0.802</v>
      </c>
    </row>
    <row r="219" ht="13.55" customHeight="1">
      <c r="A219" s="3">
        <v>4</v>
      </c>
      <c r="B219" t="s" s="2">
        <v>167</v>
      </c>
      <c r="C219" t="s" s="2">
        <v>168</v>
      </c>
      <c r="D219" t="s" s="2">
        <v>169</v>
      </c>
      <c r="E219" s="3">
        <v>2010</v>
      </c>
      <c r="F219" s="3">
        <v>0</v>
      </c>
      <c r="G219" s="3">
        <v>1990</v>
      </c>
      <c r="H219" s="3">
        <v>1999</v>
      </c>
      <c r="I219" s="3">
        <v>0</v>
      </c>
      <c r="J219" s="3">
        <v>1</v>
      </c>
      <c r="K219" s="3">
        <v>0</v>
      </c>
      <c r="L219" s="3">
        <v>0</v>
      </c>
      <c r="M219" s="3">
        <v>1</v>
      </c>
      <c r="N219" s="3">
        <v>0</v>
      </c>
      <c r="O219" s="3">
        <v>1</v>
      </c>
      <c r="P219" s="3">
        <v>0</v>
      </c>
      <c r="Q219" s="3">
        <v>0</v>
      </c>
      <c r="R219" s="3">
        <v>0</v>
      </c>
      <c r="S219" t="s" s="2">
        <v>40</v>
      </c>
      <c r="T219" t="s" s="2">
        <v>170</v>
      </c>
      <c r="U219" t="s" s="2">
        <v>170</v>
      </c>
      <c r="V219" s="3">
        <v>4.3611</v>
      </c>
      <c r="W219" s="3">
        <v>0.2246023</v>
      </c>
      <c r="X219" s="3">
        <v>0.0515013</v>
      </c>
      <c r="Y219" s="3">
        <v>19.41698</v>
      </c>
      <c r="Z219" s="3">
        <v>377.0191</v>
      </c>
      <c r="AA219" s="3">
        <v>0</v>
      </c>
      <c r="AB219" s="3">
        <v>1</v>
      </c>
      <c r="AC219" s="3">
        <v>0</v>
      </c>
      <c r="AD219" s="3">
        <v>0</v>
      </c>
      <c r="AE219" s="3">
        <v>0</v>
      </c>
      <c r="AF219" t="s" s="2">
        <v>42</v>
      </c>
      <c r="AG219" t="s" s="2">
        <v>51</v>
      </c>
      <c r="AH219" t="s" s="2">
        <v>68</v>
      </c>
      <c r="AI219" s="3">
        <v>0</v>
      </c>
      <c r="AJ219" s="3">
        <v>0</v>
      </c>
      <c r="AK219" s="3">
        <v>0.802</v>
      </c>
    </row>
    <row r="220" ht="13.55" customHeight="1">
      <c r="A220" s="3">
        <v>5</v>
      </c>
      <c r="B220" t="s" s="2">
        <v>167</v>
      </c>
      <c r="C220" t="s" s="2">
        <v>168</v>
      </c>
      <c r="D220" t="s" s="2">
        <v>169</v>
      </c>
      <c r="E220" s="3">
        <v>2010</v>
      </c>
      <c r="F220" s="3">
        <v>0</v>
      </c>
      <c r="G220" s="3">
        <v>1990</v>
      </c>
      <c r="H220" s="3">
        <v>1999</v>
      </c>
      <c r="I220" s="3">
        <v>0</v>
      </c>
      <c r="J220" s="3">
        <v>1</v>
      </c>
      <c r="K220" s="3">
        <v>0</v>
      </c>
      <c r="L220" s="3">
        <v>0</v>
      </c>
      <c r="M220" s="3">
        <v>1</v>
      </c>
      <c r="N220" s="3">
        <v>0</v>
      </c>
      <c r="O220" s="3">
        <v>1</v>
      </c>
      <c r="P220" s="3">
        <v>0</v>
      </c>
      <c r="Q220" s="3">
        <v>0</v>
      </c>
      <c r="R220" s="3">
        <v>0</v>
      </c>
      <c r="S220" t="s" s="2">
        <v>40</v>
      </c>
      <c r="T220" t="s" s="2">
        <v>170</v>
      </c>
      <c r="U220" t="s" s="2">
        <v>170</v>
      </c>
      <c r="V220" s="3">
        <v>2.993643</v>
      </c>
      <c r="W220" s="3">
        <v>0.156275</v>
      </c>
      <c r="X220" s="3">
        <v>0.0522023</v>
      </c>
      <c r="Y220" s="3">
        <v>19.15625</v>
      </c>
      <c r="Z220" s="3">
        <v>366.9619</v>
      </c>
      <c r="AA220" s="3">
        <v>0</v>
      </c>
      <c r="AB220" s="3">
        <v>1</v>
      </c>
      <c r="AC220" s="3">
        <v>0</v>
      </c>
      <c r="AD220" s="3">
        <v>0</v>
      </c>
      <c r="AE220" s="3">
        <v>0</v>
      </c>
      <c r="AF220" t="s" s="2">
        <v>42</v>
      </c>
      <c r="AG220" t="s" s="2">
        <v>51</v>
      </c>
      <c r="AH220" t="s" s="2">
        <v>68</v>
      </c>
      <c r="AI220" s="3">
        <v>0</v>
      </c>
      <c r="AJ220" s="3">
        <v>0</v>
      </c>
      <c r="AK220" s="3">
        <v>0.802</v>
      </c>
    </row>
    <row r="221" ht="13.55" customHeight="1">
      <c r="A221" s="3">
        <v>2</v>
      </c>
      <c r="B221" t="s" s="2">
        <v>167</v>
      </c>
      <c r="C221" t="s" s="2">
        <v>168</v>
      </c>
      <c r="D221" t="s" s="2">
        <v>169</v>
      </c>
      <c r="E221" s="3">
        <v>2010</v>
      </c>
      <c r="F221" s="3">
        <v>0</v>
      </c>
      <c r="G221" s="3">
        <v>1990</v>
      </c>
      <c r="H221" s="3">
        <v>1999</v>
      </c>
      <c r="I221" s="3">
        <v>0</v>
      </c>
      <c r="J221" s="3">
        <v>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t="s" s="2">
        <v>40</v>
      </c>
      <c r="T221" t="s" s="2">
        <v>170</v>
      </c>
      <c r="U221" t="s" s="2">
        <v>170</v>
      </c>
      <c r="V221" s="3">
        <v>2.346391</v>
      </c>
      <c r="W221" s="3">
        <v>0.1136156</v>
      </c>
      <c r="X221" s="3">
        <v>0.0484214</v>
      </c>
      <c r="Y221" s="3">
        <v>20.65201</v>
      </c>
      <c r="Z221" s="3">
        <v>426.5055</v>
      </c>
      <c r="AA221" s="3">
        <v>0</v>
      </c>
      <c r="AB221" s="3">
        <v>1</v>
      </c>
      <c r="AC221" s="3">
        <v>0</v>
      </c>
      <c r="AD221" s="3">
        <v>0</v>
      </c>
      <c r="AE221" s="3">
        <v>0</v>
      </c>
      <c r="AF221" t="s" s="2">
        <v>42</v>
      </c>
      <c r="AG221" t="s" s="2">
        <v>51</v>
      </c>
      <c r="AH221" t="s" s="2">
        <v>68</v>
      </c>
      <c r="AI221" s="3">
        <v>0</v>
      </c>
      <c r="AJ221" s="3">
        <v>0</v>
      </c>
      <c r="AK221" s="3">
        <v>0.802</v>
      </c>
    </row>
    <row r="222" ht="13.55" customHeight="1">
      <c r="A222" s="3">
        <v>8</v>
      </c>
      <c r="B222" t="s" s="2">
        <v>171</v>
      </c>
      <c r="C222" t="s" s="2">
        <v>172</v>
      </c>
      <c r="D222" t="s" s="2">
        <v>173</v>
      </c>
      <c r="E222" s="3">
        <v>2009</v>
      </c>
      <c r="F222" s="3">
        <v>0</v>
      </c>
      <c r="G222" s="3">
        <v>1982</v>
      </c>
      <c r="H222" s="3">
        <v>1995</v>
      </c>
      <c r="I222" s="3">
        <v>1</v>
      </c>
      <c r="J222" s="3">
        <v>0</v>
      </c>
      <c r="K222" s="3">
        <v>1</v>
      </c>
      <c r="L222" s="3">
        <v>1</v>
      </c>
      <c r="M222" s="3">
        <v>0</v>
      </c>
      <c r="N222" s="3">
        <v>1</v>
      </c>
      <c r="O222" s="3">
        <v>1</v>
      </c>
      <c r="P222" s="3">
        <v>1</v>
      </c>
      <c r="Q222" s="3">
        <v>0</v>
      </c>
      <c r="R222" s="3">
        <v>0</v>
      </c>
      <c r="S222" t="s" s="2">
        <v>40</v>
      </c>
      <c r="T222" t="s" s="2">
        <v>174</v>
      </c>
      <c r="U222" t="s" s="2">
        <v>174</v>
      </c>
      <c r="V222" s="3">
        <v>-2.54</v>
      </c>
      <c r="W222" s="3">
        <v>-0.1163655</v>
      </c>
      <c r="X222" s="3">
        <v>0.0458132</v>
      </c>
      <c r="Y222" s="3">
        <v>21.82777</v>
      </c>
      <c r="Z222" s="3">
        <v>476.4516</v>
      </c>
      <c r="AA222" s="3">
        <v>1</v>
      </c>
      <c r="AB222" s="3">
        <v>1</v>
      </c>
      <c r="AC222" s="3">
        <v>0</v>
      </c>
      <c r="AD222" s="3">
        <v>0</v>
      </c>
      <c r="AE222" s="3">
        <v>1</v>
      </c>
      <c r="AF222" t="s" s="2">
        <v>42</v>
      </c>
      <c r="AG222" t="s" s="2">
        <v>51</v>
      </c>
      <c r="AH222" t="s" s="2">
        <v>44</v>
      </c>
      <c r="AI222" s="3">
        <v>0</v>
      </c>
      <c r="AJ222" s="3">
        <v>0</v>
      </c>
      <c r="AK222" s="3">
        <v>1.652</v>
      </c>
    </row>
    <row r="223" ht="13.55" customHeight="1">
      <c r="A223" s="3">
        <v>2</v>
      </c>
      <c r="B223" t="s" s="2">
        <v>171</v>
      </c>
      <c r="C223" t="s" s="2">
        <v>172</v>
      </c>
      <c r="D223" t="s" s="2">
        <v>173</v>
      </c>
      <c r="E223" s="3">
        <v>2009</v>
      </c>
      <c r="F223" s="3">
        <v>0</v>
      </c>
      <c r="G223" s="3">
        <v>1982</v>
      </c>
      <c r="H223" s="3">
        <v>1995</v>
      </c>
      <c r="I223" s="3">
        <v>1</v>
      </c>
      <c r="J223" s="3">
        <v>0</v>
      </c>
      <c r="K223" s="3">
        <v>1</v>
      </c>
      <c r="L223" s="3">
        <v>1</v>
      </c>
      <c r="M223" s="3">
        <v>0</v>
      </c>
      <c r="N223" s="3">
        <v>1</v>
      </c>
      <c r="O223" s="3">
        <v>1</v>
      </c>
      <c r="P223" s="3">
        <v>1</v>
      </c>
      <c r="Q223" s="3">
        <v>0</v>
      </c>
      <c r="R223" s="3">
        <v>0</v>
      </c>
      <c r="S223" t="s" s="2">
        <v>40</v>
      </c>
      <c r="T223" t="s" s="2">
        <v>174</v>
      </c>
      <c r="U223" t="s" s="2">
        <v>174</v>
      </c>
      <c r="V223" s="3">
        <v>-0.11</v>
      </c>
      <c r="W223" s="3">
        <v>-0.0055629</v>
      </c>
      <c r="X223" s="3">
        <v>0.0505714</v>
      </c>
      <c r="Y223" s="3">
        <v>19.77403</v>
      </c>
      <c r="Z223" s="3">
        <v>391.0121</v>
      </c>
      <c r="AA223" s="3">
        <v>0</v>
      </c>
      <c r="AB223" s="3">
        <v>1</v>
      </c>
      <c r="AC223" s="3">
        <v>0</v>
      </c>
      <c r="AD223" s="3">
        <v>0</v>
      </c>
      <c r="AE223" s="3">
        <v>1</v>
      </c>
      <c r="AF223" t="s" s="2">
        <v>42</v>
      </c>
      <c r="AG223" t="s" s="2">
        <v>51</v>
      </c>
      <c r="AH223" t="s" s="2">
        <v>44</v>
      </c>
      <c r="AI223" s="3">
        <v>0</v>
      </c>
      <c r="AJ223" s="3">
        <v>0</v>
      </c>
      <c r="AK223" s="3">
        <v>1.652</v>
      </c>
    </row>
    <row r="224" ht="13.55" customHeight="1">
      <c r="A224" s="3">
        <v>7</v>
      </c>
      <c r="B224" t="s" s="2">
        <v>175</v>
      </c>
      <c r="C224" t="s" s="2">
        <v>176</v>
      </c>
      <c r="D224" t="s" s="2">
        <v>173</v>
      </c>
      <c r="E224" s="3">
        <v>2009</v>
      </c>
      <c r="F224" s="3">
        <v>0</v>
      </c>
      <c r="G224" s="3">
        <v>1982</v>
      </c>
      <c r="H224" s="3">
        <v>1995</v>
      </c>
      <c r="I224" s="3">
        <v>1</v>
      </c>
      <c r="J224" s="3">
        <v>0</v>
      </c>
      <c r="K224" s="3">
        <v>1</v>
      </c>
      <c r="L224" s="3">
        <v>1</v>
      </c>
      <c r="M224" s="3">
        <v>0</v>
      </c>
      <c r="N224" s="3">
        <v>1</v>
      </c>
      <c r="O224" s="3">
        <v>1</v>
      </c>
      <c r="P224" s="3">
        <v>1</v>
      </c>
      <c r="Q224" s="3">
        <v>0</v>
      </c>
      <c r="R224" s="3">
        <v>0</v>
      </c>
      <c r="S224" t="s" s="2">
        <v>40</v>
      </c>
      <c r="T224" t="s" s="2">
        <v>177</v>
      </c>
      <c r="U224" t="s" s="2">
        <v>177</v>
      </c>
      <c r="V224" s="3">
        <v>0.8421052999999999</v>
      </c>
      <c r="W224" s="3">
        <v>0.038732</v>
      </c>
      <c r="X224" s="3">
        <v>0.0459942</v>
      </c>
      <c r="Y224" s="3">
        <v>21.74187</v>
      </c>
      <c r="Z224" s="3">
        <v>472.7091</v>
      </c>
      <c r="AA224" s="3">
        <v>0</v>
      </c>
      <c r="AB224" s="3">
        <v>1</v>
      </c>
      <c r="AC224" s="3">
        <v>1</v>
      </c>
      <c r="AD224" s="3">
        <v>0</v>
      </c>
      <c r="AE224" s="3">
        <v>1</v>
      </c>
      <c r="AF224" t="s" s="2">
        <v>42</v>
      </c>
      <c r="AG224" t="s" s="2">
        <v>51</v>
      </c>
      <c r="AH224" t="s" s="2">
        <v>44</v>
      </c>
      <c r="AI224" s="3">
        <v>1</v>
      </c>
      <c r="AJ224" s="3">
        <v>0</v>
      </c>
      <c r="AK224" s="3">
        <v>1.652</v>
      </c>
    </row>
    <row r="225" ht="13.55" customHeight="1">
      <c r="A225" s="3">
        <v>5</v>
      </c>
      <c r="B225" t="s" s="2">
        <v>175</v>
      </c>
      <c r="C225" t="s" s="2">
        <v>176</v>
      </c>
      <c r="D225" t="s" s="2">
        <v>173</v>
      </c>
      <c r="E225" s="3">
        <v>2009</v>
      </c>
      <c r="F225" s="3">
        <v>0</v>
      </c>
      <c r="G225" s="3">
        <v>1982</v>
      </c>
      <c r="H225" s="3">
        <v>1995</v>
      </c>
      <c r="I225" s="3">
        <v>1</v>
      </c>
      <c r="J225" s="3">
        <v>0</v>
      </c>
      <c r="K225" s="3">
        <v>1</v>
      </c>
      <c r="L225" s="3">
        <v>1</v>
      </c>
      <c r="M225" s="3">
        <v>0</v>
      </c>
      <c r="N225" s="3">
        <v>1</v>
      </c>
      <c r="O225" s="3">
        <v>1</v>
      </c>
      <c r="P225" s="3">
        <v>1</v>
      </c>
      <c r="Q225" s="3">
        <v>0</v>
      </c>
      <c r="R225" s="3">
        <v>0</v>
      </c>
      <c r="S225" t="s" s="2">
        <v>40</v>
      </c>
      <c r="T225" t="s" s="2">
        <v>177</v>
      </c>
      <c r="U225" t="s" s="2">
        <v>177</v>
      </c>
      <c r="V225" s="3">
        <v>5</v>
      </c>
      <c r="W225" s="3">
        <v>0.2245066</v>
      </c>
      <c r="X225" s="3">
        <v>0.0449013</v>
      </c>
      <c r="Y225" s="3">
        <v>22.27106</v>
      </c>
      <c r="Z225" s="3">
        <v>496</v>
      </c>
      <c r="AA225" s="3">
        <v>0</v>
      </c>
      <c r="AB225" s="3">
        <v>1</v>
      </c>
      <c r="AC225" s="3">
        <v>1</v>
      </c>
      <c r="AD225" s="3">
        <v>0</v>
      </c>
      <c r="AE225" s="3">
        <v>1</v>
      </c>
      <c r="AF225" t="s" s="2">
        <v>42</v>
      </c>
      <c r="AG225" t="s" s="2">
        <v>51</v>
      </c>
      <c r="AH225" t="s" s="2">
        <v>44</v>
      </c>
      <c r="AI225" s="3">
        <v>0</v>
      </c>
      <c r="AJ225" s="3">
        <v>0</v>
      </c>
      <c r="AK225" s="3">
        <v>1.652</v>
      </c>
    </row>
    <row r="226" ht="13.55" customHeight="1">
      <c r="A226" s="3">
        <v>3</v>
      </c>
      <c r="B226" t="s" s="2">
        <v>175</v>
      </c>
      <c r="C226" t="s" s="2">
        <v>176</v>
      </c>
      <c r="D226" t="s" s="2">
        <v>173</v>
      </c>
      <c r="E226" s="3">
        <v>2009</v>
      </c>
      <c r="F226" s="3">
        <v>0</v>
      </c>
      <c r="G226" s="3">
        <v>1982</v>
      </c>
      <c r="H226" s="3">
        <v>1995</v>
      </c>
      <c r="I226" s="3">
        <v>1</v>
      </c>
      <c r="J226" s="3">
        <v>0</v>
      </c>
      <c r="K226" s="3">
        <v>1</v>
      </c>
      <c r="L226" s="3">
        <v>1</v>
      </c>
      <c r="M226" s="3">
        <v>0</v>
      </c>
      <c r="N226" s="3">
        <v>1</v>
      </c>
      <c r="O226" s="3">
        <v>1</v>
      </c>
      <c r="P226" s="3">
        <v>1</v>
      </c>
      <c r="Q226" s="3">
        <v>0</v>
      </c>
      <c r="R226" s="3">
        <v>0</v>
      </c>
      <c r="S226" t="s" s="2">
        <v>40</v>
      </c>
      <c r="T226" t="s" s="2">
        <v>177</v>
      </c>
      <c r="U226" t="s" s="2">
        <v>177</v>
      </c>
      <c r="V226" s="3">
        <v>1.5</v>
      </c>
      <c r="W226" s="3">
        <v>0.0689519</v>
      </c>
      <c r="X226" s="3">
        <v>0.0459679</v>
      </c>
      <c r="Y226" s="3">
        <v>21.75431</v>
      </c>
      <c r="Z226" s="3">
        <v>473.25</v>
      </c>
      <c r="AA226" s="3">
        <v>0</v>
      </c>
      <c r="AB226" s="3">
        <v>1</v>
      </c>
      <c r="AC226" s="3">
        <v>0</v>
      </c>
      <c r="AD226" s="3">
        <v>0</v>
      </c>
      <c r="AE226" s="3">
        <v>1</v>
      </c>
      <c r="AF226" t="s" s="2">
        <v>42</v>
      </c>
      <c r="AG226" t="s" s="2">
        <v>51</v>
      </c>
      <c r="AH226" t="s" s="2">
        <v>44</v>
      </c>
      <c r="AI226" s="3">
        <v>0</v>
      </c>
      <c r="AJ226" s="3">
        <v>0</v>
      </c>
      <c r="AK226" s="3">
        <v>1.652</v>
      </c>
    </row>
    <row r="227" ht="13.55" customHeight="1">
      <c r="A227" s="3">
        <v>9</v>
      </c>
      <c r="B227" t="s" s="2">
        <v>175</v>
      </c>
      <c r="C227" t="s" s="2">
        <v>176</v>
      </c>
      <c r="D227" t="s" s="2">
        <v>173</v>
      </c>
      <c r="E227" s="3">
        <v>2009</v>
      </c>
      <c r="F227" s="3">
        <v>0</v>
      </c>
      <c r="G227" s="3">
        <v>1982</v>
      </c>
      <c r="H227" s="3">
        <v>1995</v>
      </c>
      <c r="I227" s="3">
        <v>1</v>
      </c>
      <c r="J227" s="3">
        <v>0</v>
      </c>
      <c r="K227" s="3">
        <v>1</v>
      </c>
      <c r="L227" s="3">
        <v>1</v>
      </c>
      <c r="M227" s="3">
        <v>0</v>
      </c>
      <c r="N227" s="3">
        <v>1</v>
      </c>
      <c r="O227" s="3">
        <v>1</v>
      </c>
      <c r="P227" s="3">
        <v>1</v>
      </c>
      <c r="Q227" s="3">
        <v>0</v>
      </c>
      <c r="R227" s="3">
        <v>0</v>
      </c>
      <c r="S227" t="s" s="2">
        <v>40</v>
      </c>
      <c r="T227" t="s" s="2">
        <v>177</v>
      </c>
      <c r="U227" t="s" s="2">
        <v>177</v>
      </c>
      <c r="V227" s="3">
        <v>-3.384615</v>
      </c>
      <c r="W227" s="3">
        <v>-0.1539328</v>
      </c>
      <c r="X227" s="3">
        <v>0.0454801</v>
      </c>
      <c r="Y227" s="3">
        <v>21.98763</v>
      </c>
      <c r="Z227" s="3">
        <v>483.4557</v>
      </c>
      <c r="AA227" s="3">
        <v>0</v>
      </c>
      <c r="AB227" s="3">
        <v>1</v>
      </c>
      <c r="AC227" s="3">
        <v>0</v>
      </c>
      <c r="AD227" s="3">
        <v>0</v>
      </c>
      <c r="AE227" s="3">
        <v>0</v>
      </c>
      <c r="AF227" t="s" s="2">
        <v>42</v>
      </c>
      <c r="AG227" t="s" s="2">
        <v>51</v>
      </c>
      <c r="AH227" t="s" s="2">
        <v>44</v>
      </c>
      <c r="AI227" s="3">
        <v>0</v>
      </c>
      <c r="AJ227" s="3">
        <v>0</v>
      </c>
      <c r="AK227" s="3">
        <v>1.652</v>
      </c>
    </row>
    <row r="228" ht="13.55" customHeight="1">
      <c r="A228" s="3">
        <v>4</v>
      </c>
      <c r="B228" t="s" s="2">
        <v>171</v>
      </c>
      <c r="C228" t="s" s="2">
        <v>172</v>
      </c>
      <c r="D228" t="s" s="2">
        <v>173</v>
      </c>
      <c r="E228" s="3">
        <v>2009</v>
      </c>
      <c r="F228" s="3">
        <v>0</v>
      </c>
      <c r="G228" s="3">
        <v>1982</v>
      </c>
      <c r="H228" s="3">
        <v>1995</v>
      </c>
      <c r="I228" s="3">
        <v>1</v>
      </c>
      <c r="J228" s="3">
        <v>0</v>
      </c>
      <c r="K228" s="3">
        <v>1</v>
      </c>
      <c r="L228" s="3">
        <v>1</v>
      </c>
      <c r="M228" s="3">
        <v>0</v>
      </c>
      <c r="N228" s="3">
        <v>1</v>
      </c>
      <c r="O228" s="3">
        <v>1</v>
      </c>
      <c r="P228" s="3">
        <v>1</v>
      </c>
      <c r="Q228" s="3">
        <v>0</v>
      </c>
      <c r="R228" s="3">
        <v>0</v>
      </c>
      <c r="S228" t="s" s="2">
        <v>40</v>
      </c>
      <c r="T228" t="s" s="2">
        <v>174</v>
      </c>
      <c r="U228" t="s" s="2">
        <v>174</v>
      </c>
      <c r="V228" s="3">
        <v>-2.18</v>
      </c>
      <c r="W228" s="3">
        <v>-0.0999461</v>
      </c>
      <c r="X228" s="3">
        <v>0.0458468</v>
      </c>
      <c r="Y228" s="3">
        <v>21.81175</v>
      </c>
      <c r="Z228" s="3">
        <v>475.7524</v>
      </c>
      <c r="AA228" s="3">
        <v>1</v>
      </c>
      <c r="AB228" s="3">
        <v>1</v>
      </c>
      <c r="AC228" s="3">
        <v>0</v>
      </c>
      <c r="AD228" s="3">
        <v>0</v>
      </c>
      <c r="AE228" s="3">
        <v>1</v>
      </c>
      <c r="AF228" t="s" s="2">
        <v>42</v>
      </c>
      <c r="AG228" t="s" s="2">
        <v>51</v>
      </c>
      <c r="AH228" t="s" s="2">
        <v>44</v>
      </c>
      <c r="AI228" s="3">
        <v>0</v>
      </c>
      <c r="AJ228" s="3">
        <v>0</v>
      </c>
      <c r="AK228" s="3">
        <v>1.652</v>
      </c>
    </row>
    <row r="229" ht="13.55" customHeight="1">
      <c r="A229" s="3">
        <v>6</v>
      </c>
      <c r="B229" t="s" s="2">
        <v>171</v>
      </c>
      <c r="C229" t="s" s="2">
        <v>172</v>
      </c>
      <c r="D229" t="s" s="2">
        <v>173</v>
      </c>
      <c r="E229" s="3">
        <v>2009</v>
      </c>
      <c r="F229" s="3">
        <v>0</v>
      </c>
      <c r="G229" s="3">
        <v>1982</v>
      </c>
      <c r="H229" s="3">
        <v>1995</v>
      </c>
      <c r="I229" s="3">
        <v>1</v>
      </c>
      <c r="J229" s="3">
        <v>0</v>
      </c>
      <c r="K229" s="3">
        <v>1</v>
      </c>
      <c r="L229" s="3">
        <v>1</v>
      </c>
      <c r="M229" s="3">
        <v>0</v>
      </c>
      <c r="N229" s="3">
        <v>1</v>
      </c>
      <c r="O229" s="3">
        <v>1</v>
      </c>
      <c r="P229" s="3">
        <v>1</v>
      </c>
      <c r="Q229" s="3">
        <v>0</v>
      </c>
      <c r="R229" s="3">
        <v>0</v>
      </c>
      <c r="S229" t="s" s="2">
        <v>40</v>
      </c>
      <c r="T229" t="s" s="2">
        <v>174</v>
      </c>
      <c r="U229" t="s" s="2">
        <v>174</v>
      </c>
      <c r="V229" s="3">
        <v>-2.15</v>
      </c>
      <c r="W229" s="3">
        <v>-0.0985842</v>
      </c>
      <c r="X229" s="3">
        <v>0.0458531</v>
      </c>
      <c r="Y229" s="3">
        <v>21.80877</v>
      </c>
      <c r="Z229" s="3">
        <v>475.6225</v>
      </c>
      <c r="AA229" s="3">
        <v>1</v>
      </c>
      <c r="AB229" s="3">
        <v>1</v>
      </c>
      <c r="AC229" s="3">
        <v>0</v>
      </c>
      <c r="AD229" s="3">
        <v>0</v>
      </c>
      <c r="AE229" s="3">
        <v>1</v>
      </c>
      <c r="AF229" t="s" s="2">
        <v>42</v>
      </c>
      <c r="AG229" t="s" s="2">
        <v>51</v>
      </c>
      <c r="AH229" t="s" s="2">
        <v>44</v>
      </c>
      <c r="AI229" s="3">
        <v>0</v>
      </c>
      <c r="AJ229" s="3">
        <v>0</v>
      </c>
      <c r="AK229" s="3">
        <v>1.652</v>
      </c>
    </row>
    <row r="230" ht="13.55" customHeight="1">
      <c r="A230" s="3">
        <v>1</v>
      </c>
      <c r="B230" t="s" s="2">
        <v>171</v>
      </c>
      <c r="C230" t="s" s="2">
        <v>172</v>
      </c>
      <c r="D230" t="s" s="2">
        <v>173</v>
      </c>
      <c r="E230" s="3">
        <v>2009</v>
      </c>
      <c r="F230" s="3">
        <v>0</v>
      </c>
      <c r="G230" s="3">
        <v>1982</v>
      </c>
      <c r="H230" s="3">
        <v>1995</v>
      </c>
      <c r="I230" s="3">
        <v>1</v>
      </c>
      <c r="J230" s="3">
        <v>0</v>
      </c>
      <c r="K230" s="3">
        <v>1</v>
      </c>
      <c r="L230" s="3">
        <v>1</v>
      </c>
      <c r="M230" s="3">
        <v>0</v>
      </c>
      <c r="N230" s="3">
        <v>1</v>
      </c>
      <c r="O230" s="3">
        <v>1</v>
      </c>
      <c r="P230" s="3">
        <v>1</v>
      </c>
      <c r="Q230" s="3">
        <v>0</v>
      </c>
      <c r="R230" s="3">
        <v>0</v>
      </c>
      <c r="S230" t="s" s="2">
        <v>40</v>
      </c>
      <c r="T230" t="s" s="2">
        <v>174</v>
      </c>
      <c r="U230" t="s" s="2">
        <v>174</v>
      </c>
      <c r="V230" s="3">
        <v>-3.19</v>
      </c>
      <c r="W230" s="3">
        <v>-0.1454249</v>
      </c>
      <c r="X230" s="3">
        <v>0.0455877</v>
      </c>
      <c r="Y230" s="3">
        <v>21.93573</v>
      </c>
      <c r="Z230" s="3">
        <v>481.1762</v>
      </c>
      <c r="AA230" s="3">
        <v>0</v>
      </c>
      <c r="AB230" s="3">
        <v>1</v>
      </c>
      <c r="AC230" s="3">
        <v>0</v>
      </c>
      <c r="AD230" s="3">
        <v>0</v>
      </c>
      <c r="AE230" s="3">
        <v>1</v>
      </c>
      <c r="AF230" t="s" s="2">
        <v>42</v>
      </c>
      <c r="AG230" t="s" s="2">
        <v>51</v>
      </c>
      <c r="AH230" t="s" s="2">
        <v>44</v>
      </c>
      <c r="AI230" s="3">
        <v>0</v>
      </c>
      <c r="AJ230" s="3">
        <v>0</v>
      </c>
      <c r="AK230" s="3">
        <v>1.652</v>
      </c>
    </row>
    <row r="231" ht="13.55" customHeight="1">
      <c r="A231" s="3">
        <v>5</v>
      </c>
      <c r="B231" t="s" s="2">
        <v>171</v>
      </c>
      <c r="C231" t="s" s="2">
        <v>172</v>
      </c>
      <c r="D231" t="s" s="2">
        <v>173</v>
      </c>
      <c r="E231" s="3">
        <v>2009</v>
      </c>
      <c r="F231" s="3">
        <v>0</v>
      </c>
      <c r="G231" s="3">
        <v>1982</v>
      </c>
      <c r="H231" s="3">
        <v>1995</v>
      </c>
      <c r="I231" s="3">
        <v>1</v>
      </c>
      <c r="J231" s="3">
        <v>0</v>
      </c>
      <c r="K231" s="3">
        <v>1</v>
      </c>
      <c r="L231" s="3">
        <v>1</v>
      </c>
      <c r="M231" s="3">
        <v>0</v>
      </c>
      <c r="N231" s="3">
        <v>1</v>
      </c>
      <c r="O231" s="3">
        <v>1</v>
      </c>
      <c r="P231" s="3">
        <v>1</v>
      </c>
      <c r="Q231" s="3">
        <v>0</v>
      </c>
      <c r="R231" s="3">
        <v>0</v>
      </c>
      <c r="S231" t="s" s="2">
        <v>40</v>
      </c>
      <c r="T231" t="s" s="2">
        <v>174</v>
      </c>
      <c r="U231" t="s" s="2">
        <v>174</v>
      </c>
      <c r="V231" s="3">
        <v>-1.57</v>
      </c>
      <c r="W231" s="3">
        <v>-0.0721532</v>
      </c>
      <c r="X231" s="3">
        <v>0.0459575</v>
      </c>
      <c r="Y231" s="3">
        <v>21.75925</v>
      </c>
      <c r="Z231" s="3">
        <v>473.4649</v>
      </c>
      <c r="AA231" s="3">
        <v>1</v>
      </c>
      <c r="AB231" s="3">
        <v>1</v>
      </c>
      <c r="AC231" s="3">
        <v>0</v>
      </c>
      <c r="AD231" s="3">
        <v>0</v>
      </c>
      <c r="AE231" s="3">
        <v>1</v>
      </c>
      <c r="AF231" t="s" s="2">
        <v>42</v>
      </c>
      <c r="AG231" t="s" s="2">
        <v>51</v>
      </c>
      <c r="AH231" t="s" s="2">
        <v>44</v>
      </c>
      <c r="AI231" s="3">
        <v>0</v>
      </c>
      <c r="AJ231" s="3">
        <v>0</v>
      </c>
      <c r="AK231" s="3">
        <v>1.652</v>
      </c>
    </row>
    <row r="232" ht="13.55" customHeight="1">
      <c r="A232" s="3">
        <v>7</v>
      </c>
      <c r="B232" t="s" s="2">
        <v>171</v>
      </c>
      <c r="C232" t="s" s="2">
        <v>172</v>
      </c>
      <c r="D232" t="s" s="2">
        <v>173</v>
      </c>
      <c r="E232" s="3">
        <v>2009</v>
      </c>
      <c r="F232" s="3">
        <v>0</v>
      </c>
      <c r="G232" s="3">
        <v>1982</v>
      </c>
      <c r="H232" s="3">
        <v>1995</v>
      </c>
      <c r="I232" s="3">
        <v>1</v>
      </c>
      <c r="J232" s="3">
        <v>0</v>
      </c>
      <c r="K232" s="3">
        <v>1</v>
      </c>
      <c r="L232" s="3">
        <v>1</v>
      </c>
      <c r="M232" s="3">
        <v>0</v>
      </c>
      <c r="N232" s="3">
        <v>1</v>
      </c>
      <c r="O232" s="3">
        <v>1</v>
      </c>
      <c r="P232" s="3">
        <v>1</v>
      </c>
      <c r="Q232" s="3">
        <v>0</v>
      </c>
      <c r="R232" s="3">
        <v>0</v>
      </c>
      <c r="S232" t="s" s="2">
        <v>40</v>
      </c>
      <c r="T232" t="s" s="2">
        <v>174</v>
      </c>
      <c r="U232" t="s" s="2">
        <v>174</v>
      </c>
      <c r="V232" s="3">
        <v>-2.58</v>
      </c>
      <c r="W232" s="3">
        <v>-0.1181727</v>
      </c>
      <c r="X232" s="3">
        <v>0.0458034</v>
      </c>
      <c r="Y232" s="3">
        <v>21.83246</v>
      </c>
      <c r="Z232" s="3">
        <v>476.6564</v>
      </c>
      <c r="AA232" s="3">
        <v>1</v>
      </c>
      <c r="AB232" s="3">
        <v>1</v>
      </c>
      <c r="AC232" s="3">
        <v>0</v>
      </c>
      <c r="AD232" s="3">
        <v>0</v>
      </c>
      <c r="AE232" s="3">
        <v>1</v>
      </c>
      <c r="AF232" t="s" s="2">
        <v>42</v>
      </c>
      <c r="AG232" t="s" s="2">
        <v>51</v>
      </c>
      <c r="AH232" t="s" s="2">
        <v>44</v>
      </c>
      <c r="AI232" s="3">
        <v>0</v>
      </c>
      <c r="AJ232" s="3">
        <v>0</v>
      </c>
      <c r="AK232" s="3">
        <v>1.652</v>
      </c>
    </row>
    <row r="233" ht="13.55" customHeight="1">
      <c r="A233" s="3">
        <v>1</v>
      </c>
      <c r="B233" t="s" s="2">
        <v>175</v>
      </c>
      <c r="C233" t="s" s="2">
        <v>176</v>
      </c>
      <c r="D233" t="s" s="2">
        <v>173</v>
      </c>
      <c r="E233" s="3">
        <v>2009</v>
      </c>
      <c r="F233" s="3">
        <v>0</v>
      </c>
      <c r="G233" s="3">
        <v>1982</v>
      </c>
      <c r="H233" s="3">
        <v>1995</v>
      </c>
      <c r="I233" s="3">
        <v>1</v>
      </c>
      <c r="J233" s="3">
        <v>0</v>
      </c>
      <c r="K233" s="3">
        <v>1</v>
      </c>
      <c r="L233" s="3">
        <v>1</v>
      </c>
      <c r="M233" s="3">
        <v>0</v>
      </c>
      <c r="N233" s="3">
        <v>1</v>
      </c>
      <c r="O233" s="3">
        <v>1</v>
      </c>
      <c r="P233" s="3">
        <v>1</v>
      </c>
      <c r="Q233" s="3">
        <v>0</v>
      </c>
      <c r="R233" s="3">
        <v>0</v>
      </c>
      <c r="S233" t="s" s="2">
        <v>40</v>
      </c>
      <c r="T233" t="s" s="2">
        <v>177</v>
      </c>
      <c r="U233" t="s" s="2">
        <v>177</v>
      </c>
      <c r="V233" s="3">
        <v>-3.142857</v>
      </c>
      <c r="W233" s="3">
        <v>-0.1433202</v>
      </c>
      <c r="X233" s="3">
        <v>0.0456019</v>
      </c>
      <c r="Y233" s="3">
        <v>21.92892</v>
      </c>
      <c r="Z233" s="3">
        <v>480.8776</v>
      </c>
      <c r="AA233" s="3">
        <v>0</v>
      </c>
      <c r="AB233" s="3">
        <v>1</v>
      </c>
      <c r="AC233" s="3">
        <v>0</v>
      </c>
      <c r="AD233" s="3">
        <v>0</v>
      </c>
      <c r="AE233" s="3">
        <v>1</v>
      </c>
      <c r="AF233" t="s" s="2">
        <v>42</v>
      </c>
      <c r="AG233" t="s" s="2">
        <v>51</v>
      </c>
      <c r="AH233" t="s" s="2">
        <v>44</v>
      </c>
      <c r="AI233" s="3">
        <v>1</v>
      </c>
      <c r="AJ233" s="3">
        <v>0</v>
      </c>
      <c r="AK233" s="3">
        <v>1.652</v>
      </c>
    </row>
    <row r="234" ht="13.55" customHeight="1">
      <c r="A234" s="3">
        <v>8</v>
      </c>
      <c r="B234" t="s" s="2">
        <v>175</v>
      </c>
      <c r="C234" t="s" s="2">
        <v>176</v>
      </c>
      <c r="D234" t="s" s="2">
        <v>173</v>
      </c>
      <c r="E234" s="3">
        <v>2009</v>
      </c>
      <c r="F234" s="3">
        <v>0</v>
      </c>
      <c r="G234" s="3">
        <v>1982</v>
      </c>
      <c r="H234" s="3">
        <v>1995</v>
      </c>
      <c r="I234" s="3">
        <v>1</v>
      </c>
      <c r="J234" s="3">
        <v>0</v>
      </c>
      <c r="K234" s="3">
        <v>1</v>
      </c>
      <c r="L234" s="3">
        <v>1</v>
      </c>
      <c r="M234" s="3">
        <v>0</v>
      </c>
      <c r="N234" s="3">
        <v>1</v>
      </c>
      <c r="O234" s="3">
        <v>1</v>
      </c>
      <c r="P234" s="3">
        <v>1</v>
      </c>
      <c r="Q234" s="3">
        <v>0</v>
      </c>
      <c r="R234" s="3">
        <v>0</v>
      </c>
      <c r="S234" t="s" s="2">
        <v>40</v>
      </c>
      <c r="T234" t="s" s="2">
        <v>177</v>
      </c>
      <c r="U234" t="s" s="2">
        <v>177</v>
      </c>
      <c r="V234" s="3">
        <v>4.857143</v>
      </c>
      <c r="W234" s="3">
        <v>0.218182</v>
      </c>
      <c r="X234" s="3">
        <v>0.0449198</v>
      </c>
      <c r="Y234" s="3">
        <v>22.26189</v>
      </c>
      <c r="Z234" s="3">
        <v>495.5919</v>
      </c>
      <c r="AA234" s="3">
        <v>0</v>
      </c>
      <c r="AB234" s="3">
        <v>1</v>
      </c>
      <c r="AC234" s="3">
        <v>1</v>
      </c>
      <c r="AD234" s="3">
        <v>0</v>
      </c>
      <c r="AE234" s="3">
        <v>1</v>
      </c>
      <c r="AF234" t="s" s="2">
        <v>42</v>
      </c>
      <c r="AG234" t="s" s="2">
        <v>51</v>
      </c>
      <c r="AH234" t="s" s="2">
        <v>44</v>
      </c>
      <c r="AI234" s="3">
        <v>0</v>
      </c>
      <c r="AJ234" s="3">
        <v>0</v>
      </c>
      <c r="AK234" s="3">
        <v>1.652</v>
      </c>
    </row>
    <row r="235" ht="13.55" customHeight="1">
      <c r="A235" s="3">
        <v>6</v>
      </c>
      <c r="B235" t="s" s="2">
        <v>175</v>
      </c>
      <c r="C235" t="s" s="2">
        <v>176</v>
      </c>
      <c r="D235" t="s" s="2">
        <v>173</v>
      </c>
      <c r="E235" s="3">
        <v>2009</v>
      </c>
      <c r="F235" s="3">
        <v>0</v>
      </c>
      <c r="G235" s="3">
        <v>1982</v>
      </c>
      <c r="H235" s="3">
        <v>1995</v>
      </c>
      <c r="I235" s="3">
        <v>1</v>
      </c>
      <c r="J235" s="3">
        <v>0</v>
      </c>
      <c r="K235" s="3">
        <v>1</v>
      </c>
      <c r="L235" s="3">
        <v>1</v>
      </c>
      <c r="M235" s="3">
        <v>0</v>
      </c>
      <c r="N235" s="3">
        <v>1</v>
      </c>
      <c r="O235" s="3">
        <v>1</v>
      </c>
      <c r="P235" s="3">
        <v>1</v>
      </c>
      <c r="Q235" s="3">
        <v>0</v>
      </c>
      <c r="R235" s="3">
        <v>0</v>
      </c>
      <c r="S235" t="s" s="2">
        <v>40</v>
      </c>
      <c r="T235" t="s" s="2">
        <v>177</v>
      </c>
      <c r="U235" t="s" s="2">
        <v>177</v>
      </c>
      <c r="V235" s="3">
        <v>5.142857</v>
      </c>
      <c r="W235" s="3">
        <v>0.2308167</v>
      </c>
      <c r="X235" s="3">
        <v>0.044881</v>
      </c>
      <c r="Y235" s="3">
        <v>22.28114</v>
      </c>
      <c r="Z235" s="3">
        <v>496.449</v>
      </c>
      <c r="AA235" s="3">
        <v>0</v>
      </c>
      <c r="AB235" s="3">
        <v>1</v>
      </c>
      <c r="AC235" s="3">
        <v>1</v>
      </c>
      <c r="AD235" s="3">
        <v>0</v>
      </c>
      <c r="AE235" s="3">
        <v>1</v>
      </c>
      <c r="AF235" t="s" s="2">
        <v>42</v>
      </c>
      <c r="AG235" t="s" s="2">
        <v>51</v>
      </c>
      <c r="AH235" t="s" s="2">
        <v>44</v>
      </c>
      <c r="AI235" s="3">
        <v>0</v>
      </c>
      <c r="AJ235" s="3">
        <v>0</v>
      </c>
      <c r="AK235" s="3">
        <v>1.652</v>
      </c>
    </row>
    <row r="236" ht="13.55" customHeight="1">
      <c r="A236" s="3">
        <v>11</v>
      </c>
      <c r="B236" t="s" s="2">
        <v>175</v>
      </c>
      <c r="C236" t="s" s="2">
        <v>176</v>
      </c>
      <c r="D236" t="s" s="2">
        <v>173</v>
      </c>
      <c r="E236" s="3">
        <v>2009</v>
      </c>
      <c r="F236" s="3">
        <v>0</v>
      </c>
      <c r="G236" s="3">
        <v>1982</v>
      </c>
      <c r="H236" s="3">
        <v>1995</v>
      </c>
      <c r="I236" s="3">
        <v>1</v>
      </c>
      <c r="J236" s="3">
        <v>0</v>
      </c>
      <c r="K236" s="3">
        <v>1</v>
      </c>
      <c r="L236" s="3">
        <v>1</v>
      </c>
      <c r="M236" s="3">
        <v>0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t="s" s="2">
        <v>40</v>
      </c>
      <c r="T236" t="s" s="2">
        <v>177</v>
      </c>
      <c r="U236" t="s" s="2">
        <v>177</v>
      </c>
      <c r="V236" s="3">
        <v>1.5</v>
      </c>
      <c r="W236" s="3">
        <v>0.0688791</v>
      </c>
      <c r="X236" s="3">
        <v>0.0459194</v>
      </c>
      <c r="Y236" s="3">
        <v>21.77728</v>
      </c>
      <c r="Z236" s="3">
        <v>474.25</v>
      </c>
      <c r="AA236" s="3">
        <v>0</v>
      </c>
      <c r="AB236" s="3">
        <v>1</v>
      </c>
      <c r="AC236" s="3">
        <v>0</v>
      </c>
      <c r="AD236" s="3">
        <v>0</v>
      </c>
      <c r="AE236" s="3">
        <v>0</v>
      </c>
      <c r="AF236" t="s" s="2">
        <v>42</v>
      </c>
      <c r="AG236" t="s" s="2">
        <v>51</v>
      </c>
      <c r="AH236" t="s" s="2">
        <v>44</v>
      </c>
      <c r="AI236" s="3">
        <v>0</v>
      </c>
      <c r="AJ236" s="3">
        <v>0</v>
      </c>
      <c r="AK236" s="3">
        <v>1.652</v>
      </c>
    </row>
    <row r="237" ht="13.55" customHeight="1">
      <c r="A237" s="3">
        <v>2</v>
      </c>
      <c r="B237" t="s" s="2">
        <v>175</v>
      </c>
      <c r="C237" t="s" s="2">
        <v>176</v>
      </c>
      <c r="D237" t="s" s="2">
        <v>173</v>
      </c>
      <c r="E237" s="3">
        <v>2009</v>
      </c>
      <c r="F237" s="3">
        <v>0</v>
      </c>
      <c r="G237" s="3">
        <v>1982</v>
      </c>
      <c r="H237" s="3">
        <v>1995</v>
      </c>
      <c r="I237" s="3">
        <v>1</v>
      </c>
      <c r="J237" s="3">
        <v>0</v>
      </c>
      <c r="K237" s="3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t="s" s="2">
        <v>40</v>
      </c>
      <c r="T237" t="s" s="2">
        <v>177</v>
      </c>
      <c r="U237" t="s" s="2">
        <v>177</v>
      </c>
      <c r="V237" s="3">
        <v>-3.76</v>
      </c>
      <c r="W237" s="3">
        <v>-0.1707086</v>
      </c>
      <c r="X237" s="3">
        <v>0.0454012</v>
      </c>
      <c r="Y237" s="3">
        <v>22.02584</v>
      </c>
      <c r="Z237" s="3">
        <v>485.1377</v>
      </c>
      <c r="AA237" s="3">
        <v>0</v>
      </c>
      <c r="AB237" s="3">
        <v>1</v>
      </c>
      <c r="AC237" s="3">
        <v>0</v>
      </c>
      <c r="AD237" s="3">
        <v>0</v>
      </c>
      <c r="AE237" s="3">
        <v>1</v>
      </c>
      <c r="AF237" t="s" s="2">
        <v>42</v>
      </c>
      <c r="AG237" t="s" s="2">
        <v>51</v>
      </c>
      <c r="AH237" t="s" s="2">
        <v>44</v>
      </c>
      <c r="AI237" s="3">
        <v>1</v>
      </c>
      <c r="AJ237" s="3">
        <v>0</v>
      </c>
      <c r="AK237" s="3">
        <v>1.652</v>
      </c>
    </row>
    <row r="238" ht="13.55" customHeight="1">
      <c r="A238" s="3">
        <v>3</v>
      </c>
      <c r="B238" t="s" s="2">
        <v>171</v>
      </c>
      <c r="C238" t="s" s="2">
        <v>172</v>
      </c>
      <c r="D238" t="s" s="2">
        <v>173</v>
      </c>
      <c r="E238" s="3">
        <v>2009</v>
      </c>
      <c r="F238" s="3">
        <v>0</v>
      </c>
      <c r="G238" s="3">
        <v>1982</v>
      </c>
      <c r="H238" s="3">
        <v>1995</v>
      </c>
      <c r="I238" s="3">
        <v>1</v>
      </c>
      <c r="J238" s="3">
        <v>0</v>
      </c>
      <c r="K238" s="3">
        <v>1</v>
      </c>
      <c r="L238" s="3">
        <v>1</v>
      </c>
      <c r="M238" s="3">
        <v>0</v>
      </c>
      <c r="N238" s="3">
        <v>1</v>
      </c>
      <c r="O238" s="3">
        <v>1</v>
      </c>
      <c r="P238" s="3">
        <v>1</v>
      </c>
      <c r="Q238" s="3">
        <v>0</v>
      </c>
      <c r="R238" s="3">
        <v>0</v>
      </c>
      <c r="S238" t="s" s="2">
        <v>40</v>
      </c>
      <c r="T238" t="s" s="2">
        <v>174</v>
      </c>
      <c r="U238" t="s" s="2">
        <v>174</v>
      </c>
      <c r="V238" s="3">
        <v>-3.13</v>
      </c>
      <c r="W238" s="3">
        <v>-0.354865</v>
      </c>
      <c r="X238" s="3">
        <v>0.1133754</v>
      </c>
      <c r="Y238" s="3">
        <v>8.820255</v>
      </c>
      <c r="Z238" s="3">
        <v>77.79691</v>
      </c>
      <c r="AA238" s="3">
        <v>0</v>
      </c>
      <c r="AB238" s="3">
        <v>1</v>
      </c>
      <c r="AC238" s="3">
        <v>0</v>
      </c>
      <c r="AD238" s="3">
        <v>0</v>
      </c>
      <c r="AE238" s="3">
        <v>1</v>
      </c>
      <c r="AF238" t="s" s="2">
        <v>42</v>
      </c>
      <c r="AG238" t="s" s="2">
        <v>51</v>
      </c>
      <c r="AH238" t="s" s="2">
        <v>44</v>
      </c>
      <c r="AI238" s="3">
        <v>0</v>
      </c>
      <c r="AJ238" s="3">
        <v>0</v>
      </c>
      <c r="AK238" s="3">
        <v>1.652</v>
      </c>
    </row>
    <row r="239" ht="13.55" customHeight="1">
      <c r="A239" s="3">
        <v>10</v>
      </c>
      <c r="B239" t="s" s="2">
        <v>175</v>
      </c>
      <c r="C239" t="s" s="2">
        <v>176</v>
      </c>
      <c r="D239" t="s" s="2">
        <v>173</v>
      </c>
      <c r="E239" s="3">
        <v>2009</v>
      </c>
      <c r="F239" s="3">
        <v>0</v>
      </c>
      <c r="G239" s="3">
        <v>1982</v>
      </c>
      <c r="H239" s="3">
        <v>1995</v>
      </c>
      <c r="I239" s="3">
        <v>1</v>
      </c>
      <c r="J239" s="3">
        <v>0</v>
      </c>
      <c r="K239" s="3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0</v>
      </c>
      <c r="R239" s="3">
        <v>0</v>
      </c>
      <c r="S239" t="s" s="2">
        <v>40</v>
      </c>
      <c r="T239" t="s" s="2">
        <v>177</v>
      </c>
      <c r="U239" t="s" s="2">
        <v>177</v>
      </c>
      <c r="V239" s="3">
        <v>-3.142857</v>
      </c>
      <c r="W239" s="3">
        <v>-0.1433202</v>
      </c>
      <c r="X239" s="3">
        <v>0.0456019</v>
      </c>
      <c r="Y239" s="3">
        <v>21.92892</v>
      </c>
      <c r="Z239" s="3">
        <v>480.8776</v>
      </c>
      <c r="AA239" s="3">
        <v>0</v>
      </c>
      <c r="AB239" s="3">
        <v>1</v>
      </c>
      <c r="AC239" s="3">
        <v>0</v>
      </c>
      <c r="AD239" s="3">
        <v>0</v>
      </c>
      <c r="AE239" s="3">
        <v>0</v>
      </c>
      <c r="AF239" t="s" s="2">
        <v>42</v>
      </c>
      <c r="AG239" t="s" s="2">
        <v>51</v>
      </c>
      <c r="AH239" t="s" s="2">
        <v>44</v>
      </c>
      <c r="AI239" s="3">
        <v>0</v>
      </c>
      <c r="AJ239" s="3">
        <v>0</v>
      </c>
      <c r="AK239" s="3">
        <v>1.652</v>
      </c>
    </row>
    <row r="240" ht="13.55" customHeight="1">
      <c r="A240" s="3">
        <v>4</v>
      </c>
      <c r="B240" t="s" s="2">
        <v>175</v>
      </c>
      <c r="C240" t="s" s="2">
        <v>176</v>
      </c>
      <c r="D240" t="s" s="2">
        <v>173</v>
      </c>
      <c r="E240" s="3">
        <v>2009</v>
      </c>
      <c r="F240" s="3">
        <v>0</v>
      </c>
      <c r="G240" s="3">
        <v>1982</v>
      </c>
      <c r="H240" s="3">
        <v>1995</v>
      </c>
      <c r="I240" s="3">
        <v>1</v>
      </c>
      <c r="J240" s="3">
        <v>0</v>
      </c>
      <c r="K240" s="3">
        <v>1</v>
      </c>
      <c r="L240" s="3">
        <v>1</v>
      </c>
      <c r="M240" s="3">
        <v>0</v>
      </c>
      <c r="N240" s="3">
        <v>1</v>
      </c>
      <c r="O240" s="3">
        <v>1</v>
      </c>
      <c r="P240" s="3">
        <v>1</v>
      </c>
      <c r="Q240" s="3">
        <v>0</v>
      </c>
      <c r="R240" s="3">
        <v>0</v>
      </c>
      <c r="S240" t="s" s="2">
        <v>40</v>
      </c>
      <c r="T240" t="s" s="2">
        <v>177</v>
      </c>
      <c r="U240" t="s" s="2">
        <v>177</v>
      </c>
      <c r="V240" s="3">
        <v>0.8421052999999999</v>
      </c>
      <c r="W240" s="3">
        <v>0.038773</v>
      </c>
      <c r="X240" s="3">
        <v>0.0460429</v>
      </c>
      <c r="Y240" s="3">
        <v>21.71887</v>
      </c>
      <c r="Z240" s="3">
        <v>471.7092</v>
      </c>
      <c r="AA240" s="3">
        <v>0</v>
      </c>
      <c r="AB240" s="3">
        <v>1</v>
      </c>
      <c r="AC240" s="3">
        <v>1</v>
      </c>
      <c r="AD240" s="3">
        <v>0</v>
      </c>
      <c r="AE240" s="3">
        <v>1</v>
      </c>
      <c r="AF240" t="s" s="2">
        <v>42</v>
      </c>
      <c r="AG240" t="s" s="2">
        <v>51</v>
      </c>
      <c r="AH240" t="s" s="2">
        <v>44</v>
      </c>
      <c r="AI240" s="3">
        <v>1</v>
      </c>
      <c r="AJ240" s="3">
        <v>0</v>
      </c>
      <c r="AK240" s="3">
        <v>1.652</v>
      </c>
    </row>
    <row r="241" ht="13.55" customHeight="1">
      <c r="A241" s="3">
        <v>1</v>
      </c>
      <c r="B241" t="s" s="2">
        <v>98</v>
      </c>
      <c r="C241" t="s" s="2">
        <v>178</v>
      </c>
      <c r="D241" t="s" s="2">
        <v>179</v>
      </c>
      <c r="E241" s="3">
        <v>2005</v>
      </c>
      <c r="F241" s="3">
        <v>0</v>
      </c>
      <c r="G241" s="3">
        <v>1975</v>
      </c>
      <c r="H241" s="3">
        <v>1995</v>
      </c>
      <c r="I241" s="3">
        <v>0</v>
      </c>
      <c r="J241" s="3">
        <v>1</v>
      </c>
      <c r="K241" s="3">
        <v>0</v>
      </c>
      <c r="L241" s="3">
        <v>1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t="s" s="2">
        <v>40</v>
      </c>
      <c r="T241" t="s" s="2">
        <v>180</v>
      </c>
      <c r="U241" t="s" s="2">
        <v>180</v>
      </c>
      <c r="V241" s="3">
        <v>1.64</v>
      </c>
      <c r="W241" s="3">
        <v>0.0657744</v>
      </c>
      <c r="X241" s="3">
        <v>0.0401064</v>
      </c>
      <c r="Y241" s="3">
        <v>24.9337</v>
      </c>
      <c r="Z241" s="3">
        <v>621.6896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t="s" s="2">
        <v>42</v>
      </c>
      <c r="AG241" t="s" s="2">
        <v>43</v>
      </c>
      <c r="AH241" t="s" s="2">
        <v>44</v>
      </c>
      <c r="AI241" s="3">
        <v>0</v>
      </c>
      <c r="AJ241" s="3">
        <v>0</v>
      </c>
      <c r="AK241" s="3">
        <v>1.328</v>
      </c>
    </row>
    <row r="242" ht="13.55" customHeight="1">
      <c r="A242" s="3">
        <v>2</v>
      </c>
      <c r="B242" t="s" s="2">
        <v>98</v>
      </c>
      <c r="C242" t="s" s="2">
        <v>178</v>
      </c>
      <c r="D242" t="s" s="2">
        <v>179</v>
      </c>
      <c r="E242" s="3">
        <v>2005</v>
      </c>
      <c r="F242" s="3">
        <v>1</v>
      </c>
      <c r="G242" s="3">
        <v>1975</v>
      </c>
      <c r="H242" s="3">
        <v>1995</v>
      </c>
      <c r="I242" s="3">
        <v>0</v>
      </c>
      <c r="J242" s="3">
        <v>1</v>
      </c>
      <c r="K242" s="3">
        <v>0</v>
      </c>
      <c r="L242" s="3">
        <v>1</v>
      </c>
      <c r="M242" s="3">
        <v>1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t="s" s="2">
        <v>40</v>
      </c>
      <c r="T242" t="s" s="2">
        <v>180</v>
      </c>
      <c r="U242" t="s" s="2">
        <v>180</v>
      </c>
      <c r="V242" s="3">
        <v>1.25</v>
      </c>
      <c r="W242" s="3">
        <v>0.0528428</v>
      </c>
      <c r="X242" s="3">
        <v>0.0401372</v>
      </c>
      <c r="Y242" s="3">
        <v>24.91452</v>
      </c>
      <c r="Z242" s="3">
        <v>620.7332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t="s" s="2">
        <v>42</v>
      </c>
      <c r="AG242" t="s" s="2">
        <v>43</v>
      </c>
      <c r="AH242" t="s" s="2">
        <v>44</v>
      </c>
      <c r="AI242" s="3">
        <v>0</v>
      </c>
      <c r="AJ242" s="3">
        <v>0</v>
      </c>
      <c r="AK242" s="3">
        <v>1.328</v>
      </c>
    </row>
    <row r="243" ht="13.55" customHeight="1">
      <c r="A243" s="3">
        <v>16</v>
      </c>
      <c r="B243" t="s" s="2">
        <v>181</v>
      </c>
      <c r="C243" t="s" s="2">
        <v>182</v>
      </c>
      <c r="D243" t="s" s="2">
        <v>183</v>
      </c>
      <c r="E243" s="3">
        <v>2013</v>
      </c>
      <c r="F243" s="3">
        <v>0</v>
      </c>
      <c r="G243" s="3">
        <v>1997</v>
      </c>
      <c r="H243" s="3">
        <v>2008</v>
      </c>
      <c r="I243" s="3">
        <v>0</v>
      </c>
      <c r="J243" s="3">
        <v>1</v>
      </c>
      <c r="K243" s="3">
        <v>0</v>
      </c>
      <c r="L243" s="3">
        <v>1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t="s" s="2">
        <v>40</v>
      </c>
      <c r="T243" t="s" s="2">
        <v>184</v>
      </c>
      <c r="U243" t="s" s="2">
        <v>184</v>
      </c>
      <c r="V243" s="3">
        <v>0.3559322</v>
      </c>
      <c r="W243" s="3">
        <v>0.0211532</v>
      </c>
      <c r="X243" s="3">
        <v>0.0594305</v>
      </c>
      <c r="Y243" s="3">
        <v>16.82637</v>
      </c>
      <c r="Z243" s="3">
        <v>283.1267</v>
      </c>
      <c r="AA243" s="3">
        <v>0</v>
      </c>
      <c r="AB243" s="3">
        <v>1</v>
      </c>
      <c r="AC243" s="3">
        <v>1</v>
      </c>
      <c r="AD243" s="3">
        <v>0</v>
      </c>
      <c r="AE243" s="3">
        <v>1</v>
      </c>
      <c r="AF243" t="s" s="2">
        <v>50</v>
      </c>
      <c r="AG243" t="s" s="2">
        <v>43</v>
      </c>
      <c r="AH243" t="s" s="2">
        <v>44</v>
      </c>
      <c r="AI243" s="3">
        <v>0</v>
      </c>
      <c r="AJ243" s="3">
        <v>0</v>
      </c>
      <c r="AK243" s="3">
        <v>3.102</v>
      </c>
    </row>
    <row r="244" ht="13.55" customHeight="1">
      <c r="A244" s="3">
        <v>8</v>
      </c>
      <c r="B244" t="s" s="2">
        <v>185</v>
      </c>
      <c r="C244" t="s" s="2">
        <v>186</v>
      </c>
      <c r="D244" t="s" s="2">
        <v>183</v>
      </c>
      <c r="E244" s="3">
        <v>2015</v>
      </c>
      <c r="F244" s="3">
        <v>1</v>
      </c>
      <c r="G244" s="3">
        <v>1980</v>
      </c>
      <c r="H244" s="3">
        <v>2012</v>
      </c>
      <c r="I244" s="3">
        <v>0</v>
      </c>
      <c r="J244" s="3">
        <v>0</v>
      </c>
      <c r="K244" s="3">
        <v>0</v>
      </c>
      <c r="L244" s="3">
        <v>1</v>
      </c>
      <c r="M244" s="3">
        <v>1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t="s" s="2">
        <v>40</v>
      </c>
      <c r="T244" t="s" s="2">
        <v>187</v>
      </c>
      <c r="U244" t="s" s="2">
        <v>187</v>
      </c>
      <c r="V244" s="3">
        <v>-1.152</v>
      </c>
      <c r="W244" s="3">
        <v>-0.09724820000000001</v>
      </c>
      <c r="X244" s="3">
        <v>0.0754505</v>
      </c>
      <c r="Y244" s="3">
        <v>13.25373</v>
      </c>
      <c r="Z244" s="3">
        <v>175.6613</v>
      </c>
      <c r="AA244" s="3">
        <v>0</v>
      </c>
      <c r="AB244" s="3">
        <v>1</v>
      </c>
      <c r="AC244" s="3">
        <v>1</v>
      </c>
      <c r="AD244" s="3">
        <v>0</v>
      </c>
      <c r="AE244" s="3">
        <v>0</v>
      </c>
      <c r="AF244" t="s" s="2">
        <v>50</v>
      </c>
      <c r="AG244" t="s" s="2">
        <v>43</v>
      </c>
      <c r="AH244" t="s" s="2">
        <v>44</v>
      </c>
      <c r="AI244" s="3">
        <v>0</v>
      </c>
      <c r="AJ244" s="3">
        <v>0</v>
      </c>
      <c r="AK244" s="3">
        <v>3.102</v>
      </c>
    </row>
    <row r="245" ht="13.55" customHeight="1">
      <c r="A245" s="3">
        <v>5</v>
      </c>
      <c r="B245" t="s" s="2">
        <v>188</v>
      </c>
      <c r="C245" t="s" s="2">
        <v>189</v>
      </c>
      <c r="D245" t="s" s="2">
        <v>183</v>
      </c>
      <c r="E245" s="3">
        <v>2012</v>
      </c>
      <c r="F245" s="3">
        <v>0</v>
      </c>
      <c r="G245" s="3">
        <v>1986</v>
      </c>
      <c r="H245" s="3">
        <v>2006</v>
      </c>
      <c r="I245" s="3">
        <v>0</v>
      </c>
      <c r="J245" s="3">
        <v>0</v>
      </c>
      <c r="K245" s="3">
        <v>0</v>
      </c>
      <c r="L245" s="3">
        <v>0</v>
      </c>
      <c r="M245" s="3">
        <v>1</v>
      </c>
      <c r="N245" s="3">
        <v>1</v>
      </c>
      <c r="O245" s="3">
        <v>1</v>
      </c>
      <c r="P245" s="3">
        <v>0</v>
      </c>
      <c r="Q245" s="3">
        <v>0</v>
      </c>
      <c r="R245" s="3">
        <v>0</v>
      </c>
      <c r="S245" t="s" s="2">
        <v>40</v>
      </c>
      <c r="T245" t="s" s="2">
        <v>190</v>
      </c>
      <c r="U245" t="s" s="2">
        <v>190</v>
      </c>
      <c r="V245" s="3">
        <v>0.046225</v>
      </c>
      <c r="W245" s="3">
        <v>0.0024996</v>
      </c>
      <c r="X245" s="3">
        <v>0.0540736</v>
      </c>
      <c r="Y245" s="3">
        <v>18.4933</v>
      </c>
      <c r="Z245" s="3">
        <v>342.0021</v>
      </c>
      <c r="AA245" s="3">
        <v>1</v>
      </c>
      <c r="AB245" s="3">
        <v>0</v>
      </c>
      <c r="AC245" s="3">
        <v>0</v>
      </c>
      <c r="AD245" s="3">
        <v>0</v>
      </c>
      <c r="AE245" s="3">
        <v>1</v>
      </c>
      <c r="AF245" t="s" s="2">
        <v>50</v>
      </c>
      <c r="AG245" t="s" s="2">
        <v>43</v>
      </c>
      <c r="AH245" t="s" s="2">
        <v>44</v>
      </c>
      <c r="AI245" s="3">
        <v>0</v>
      </c>
      <c r="AJ245" s="3">
        <v>0</v>
      </c>
      <c r="AK245" s="3">
        <v>3.102</v>
      </c>
    </row>
    <row r="246" ht="13.55" customHeight="1">
      <c r="A246" s="3">
        <v>17</v>
      </c>
      <c r="B246" t="s" s="2">
        <v>181</v>
      </c>
      <c r="C246" t="s" s="2">
        <v>182</v>
      </c>
      <c r="D246" t="s" s="2">
        <v>183</v>
      </c>
      <c r="E246" s="3">
        <v>2013</v>
      </c>
      <c r="F246" s="3">
        <v>0</v>
      </c>
      <c r="G246" s="3">
        <v>1997</v>
      </c>
      <c r="H246" s="3">
        <v>2008</v>
      </c>
      <c r="I246" s="3">
        <v>0</v>
      </c>
      <c r="J246" s="3">
        <v>1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t="s" s="2">
        <v>40</v>
      </c>
      <c r="T246" t="s" s="2">
        <v>184</v>
      </c>
      <c r="U246" t="s" s="2">
        <v>184</v>
      </c>
      <c r="V246" s="3">
        <v>0.3304348</v>
      </c>
      <c r="W246" s="3">
        <v>0.0196733</v>
      </c>
      <c r="X246" s="3">
        <v>0.0595376</v>
      </c>
      <c r="Y246" s="3">
        <v>16.79611</v>
      </c>
      <c r="Z246" s="3">
        <v>282.1092</v>
      </c>
      <c r="AA246" s="3">
        <v>0</v>
      </c>
      <c r="AB246" s="3">
        <v>1</v>
      </c>
      <c r="AC246" s="3">
        <v>1</v>
      </c>
      <c r="AD246" s="3">
        <v>0</v>
      </c>
      <c r="AE246" s="3">
        <v>1</v>
      </c>
      <c r="AF246" t="s" s="2">
        <v>50</v>
      </c>
      <c r="AG246" t="s" s="2">
        <v>43</v>
      </c>
      <c r="AH246" t="s" s="2">
        <v>68</v>
      </c>
      <c r="AI246" s="3">
        <v>0</v>
      </c>
      <c r="AJ246" s="3">
        <v>0</v>
      </c>
      <c r="AK246" s="3">
        <v>3.102</v>
      </c>
    </row>
    <row r="247" ht="13.55" customHeight="1">
      <c r="A247" s="3">
        <v>11</v>
      </c>
      <c r="B247" t="s" s="2">
        <v>185</v>
      </c>
      <c r="C247" t="s" s="2">
        <v>186</v>
      </c>
      <c r="D247" t="s" s="2">
        <v>183</v>
      </c>
      <c r="E247" s="3">
        <v>2015</v>
      </c>
      <c r="F247" s="3">
        <v>1</v>
      </c>
      <c r="G247" s="3">
        <v>1980</v>
      </c>
      <c r="H247" s="3">
        <v>2012</v>
      </c>
      <c r="I247" s="3">
        <v>0</v>
      </c>
      <c r="J247" s="3">
        <v>0</v>
      </c>
      <c r="K247" s="3">
        <v>0</v>
      </c>
      <c r="L247" s="3">
        <v>1</v>
      </c>
      <c r="M247" s="3">
        <v>1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t="s" s="2">
        <v>40</v>
      </c>
      <c r="T247" t="s" s="2">
        <v>187</v>
      </c>
      <c r="U247" t="s" s="2">
        <v>187</v>
      </c>
      <c r="V247" s="3">
        <v>0.548</v>
      </c>
      <c r="W247" s="3">
        <v>0.0438329</v>
      </c>
      <c r="X247" s="3">
        <v>0.0722879</v>
      </c>
      <c r="Y247" s="3">
        <v>13.83357</v>
      </c>
      <c r="Z247" s="3">
        <v>191.3677</v>
      </c>
      <c r="AA247" s="3">
        <v>0</v>
      </c>
      <c r="AB247" s="3">
        <v>1</v>
      </c>
      <c r="AC247" s="3">
        <v>1</v>
      </c>
      <c r="AD247" s="3">
        <v>0</v>
      </c>
      <c r="AE247" s="3">
        <v>0</v>
      </c>
      <c r="AF247" t="s" s="2">
        <v>50</v>
      </c>
      <c r="AG247" t="s" s="2">
        <v>43</v>
      </c>
      <c r="AH247" t="s" s="2">
        <v>44</v>
      </c>
      <c r="AI247" s="3">
        <v>0</v>
      </c>
      <c r="AJ247" s="3">
        <v>0</v>
      </c>
      <c r="AK247" s="3">
        <v>3.102</v>
      </c>
    </row>
    <row r="248" ht="13.55" customHeight="1">
      <c r="A248" s="3">
        <v>1</v>
      </c>
      <c r="B248" t="s" s="2">
        <v>181</v>
      </c>
      <c r="C248" t="s" s="2">
        <v>182</v>
      </c>
      <c r="D248" t="s" s="2">
        <v>183</v>
      </c>
      <c r="E248" s="3">
        <v>2013</v>
      </c>
      <c r="F248" s="3">
        <v>0</v>
      </c>
      <c r="G248" s="3">
        <v>1972</v>
      </c>
      <c r="H248" s="3">
        <v>1997</v>
      </c>
      <c r="I248" s="3">
        <v>0</v>
      </c>
      <c r="J248" s="3">
        <v>1</v>
      </c>
      <c r="K248" s="3">
        <v>0</v>
      </c>
      <c r="L248" s="3">
        <v>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t="s" s="2">
        <v>40</v>
      </c>
      <c r="T248" t="s" s="2">
        <v>184</v>
      </c>
      <c r="U248" t="s" s="2">
        <v>184</v>
      </c>
      <c r="V248" s="3">
        <v>1.428571</v>
      </c>
      <c r="W248" s="3">
        <v>0.0442123</v>
      </c>
      <c r="X248" s="3">
        <v>0.0309486</v>
      </c>
      <c r="Y248" s="3">
        <v>32.31162</v>
      </c>
      <c r="Z248" s="3">
        <v>1044.041</v>
      </c>
      <c r="AA248" s="3">
        <v>0</v>
      </c>
      <c r="AB248" s="3">
        <v>1</v>
      </c>
      <c r="AC248" s="3">
        <v>1</v>
      </c>
      <c r="AD248" s="3">
        <v>0</v>
      </c>
      <c r="AE248" s="3">
        <v>0</v>
      </c>
      <c r="AF248" t="s" s="2">
        <v>50</v>
      </c>
      <c r="AG248" t="s" s="2">
        <v>43</v>
      </c>
      <c r="AH248" t="s" s="2">
        <v>44</v>
      </c>
      <c r="AI248" s="3">
        <v>0</v>
      </c>
      <c r="AJ248" s="3">
        <v>0</v>
      </c>
      <c r="AK248" s="3">
        <v>3.102</v>
      </c>
    </row>
    <row r="249" ht="13.55" customHeight="1">
      <c r="A249" s="3">
        <v>7</v>
      </c>
      <c r="B249" t="s" s="2">
        <v>185</v>
      </c>
      <c r="C249" t="s" s="2">
        <v>186</v>
      </c>
      <c r="D249" t="s" s="2">
        <v>183</v>
      </c>
      <c r="E249" s="3">
        <v>2015</v>
      </c>
      <c r="F249" s="3">
        <v>1</v>
      </c>
      <c r="G249" s="3">
        <v>1980</v>
      </c>
      <c r="H249" s="3">
        <v>2012</v>
      </c>
      <c r="I249" s="3">
        <v>0</v>
      </c>
      <c r="J249" s="3">
        <v>0</v>
      </c>
      <c r="K249" s="3">
        <v>0</v>
      </c>
      <c r="L249" s="3">
        <v>1</v>
      </c>
      <c r="M249" s="3">
        <v>1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t="s" s="2">
        <v>40</v>
      </c>
      <c r="T249" t="s" s="2">
        <v>187</v>
      </c>
      <c r="U249" t="s" s="2">
        <v>187</v>
      </c>
      <c r="V249" s="3">
        <v>2.723</v>
      </c>
      <c r="W249" s="3">
        <v>0.2339994</v>
      </c>
      <c r="X249" s="3">
        <v>0.0761515</v>
      </c>
      <c r="Y249" s="3">
        <v>13.13172</v>
      </c>
      <c r="Z249" s="3">
        <v>172.4422</v>
      </c>
      <c r="AA249" s="3">
        <v>0</v>
      </c>
      <c r="AB249" s="3">
        <v>1</v>
      </c>
      <c r="AC249" s="3">
        <v>1</v>
      </c>
      <c r="AD249" s="3">
        <v>0</v>
      </c>
      <c r="AE249" s="3">
        <v>0</v>
      </c>
      <c r="AF249" t="s" s="2">
        <v>50</v>
      </c>
      <c r="AG249" t="s" s="2">
        <v>43</v>
      </c>
      <c r="AH249" t="s" s="2">
        <v>44</v>
      </c>
      <c r="AI249" s="3">
        <v>0</v>
      </c>
      <c r="AJ249" s="3">
        <v>0</v>
      </c>
      <c r="AK249" s="3">
        <v>3.102</v>
      </c>
    </row>
    <row r="250" ht="13.55" customHeight="1">
      <c r="A250" s="3">
        <v>2</v>
      </c>
      <c r="B250" t="s" s="2">
        <v>188</v>
      </c>
      <c r="C250" t="s" s="2">
        <v>189</v>
      </c>
      <c r="D250" t="s" s="2">
        <v>183</v>
      </c>
      <c r="E250" s="3">
        <v>2012</v>
      </c>
      <c r="F250" s="3">
        <v>0</v>
      </c>
      <c r="G250" s="3">
        <v>1986</v>
      </c>
      <c r="H250" s="3">
        <v>2006</v>
      </c>
      <c r="I250" s="3">
        <v>0</v>
      </c>
      <c r="J250" s="3">
        <v>0</v>
      </c>
      <c r="K250" s="3">
        <v>0</v>
      </c>
      <c r="L250" s="3">
        <v>0</v>
      </c>
      <c r="M250" s="3">
        <v>1</v>
      </c>
      <c r="N250" s="3">
        <v>1</v>
      </c>
      <c r="O250" s="3">
        <v>1</v>
      </c>
      <c r="P250" s="3">
        <v>0</v>
      </c>
      <c r="Q250" s="3">
        <v>0</v>
      </c>
      <c r="R250" s="3">
        <v>0</v>
      </c>
      <c r="S250" t="s" s="2">
        <v>40</v>
      </c>
      <c r="T250" t="s" s="2">
        <v>190</v>
      </c>
      <c r="U250" t="s" s="2">
        <v>190</v>
      </c>
      <c r="V250" s="3">
        <v>-0.0348661</v>
      </c>
      <c r="W250" s="3">
        <v>-0.0018826</v>
      </c>
      <c r="X250" s="3">
        <v>0.0539948</v>
      </c>
      <c r="Y250" s="3">
        <v>18.52029</v>
      </c>
      <c r="Z250" s="3">
        <v>343.0012</v>
      </c>
      <c r="AA250" s="3">
        <v>1</v>
      </c>
      <c r="AB250" s="3">
        <v>0</v>
      </c>
      <c r="AC250" s="3">
        <v>0</v>
      </c>
      <c r="AD250" s="3">
        <v>0</v>
      </c>
      <c r="AE250" s="3">
        <v>1</v>
      </c>
      <c r="AF250" t="s" s="2">
        <v>50</v>
      </c>
      <c r="AG250" t="s" s="2">
        <v>43</v>
      </c>
      <c r="AH250" t="s" s="2">
        <v>44</v>
      </c>
      <c r="AI250" s="3">
        <v>0</v>
      </c>
      <c r="AJ250" s="3">
        <v>0</v>
      </c>
      <c r="AK250" s="3">
        <v>3.102</v>
      </c>
    </row>
    <row r="251" ht="13.55" customHeight="1">
      <c r="A251" s="3">
        <v>4</v>
      </c>
      <c r="B251" t="s" s="2">
        <v>188</v>
      </c>
      <c r="C251" t="s" s="2">
        <v>189</v>
      </c>
      <c r="D251" t="s" s="2">
        <v>183</v>
      </c>
      <c r="E251" s="3">
        <v>2012</v>
      </c>
      <c r="F251" s="3">
        <v>0</v>
      </c>
      <c r="G251" s="3">
        <v>1986</v>
      </c>
      <c r="H251" s="3">
        <v>2006</v>
      </c>
      <c r="I251" s="3">
        <v>0</v>
      </c>
      <c r="J251" s="3">
        <v>0</v>
      </c>
      <c r="K251" s="3">
        <v>0</v>
      </c>
      <c r="L251" s="3">
        <v>0</v>
      </c>
      <c r="M251" s="3">
        <v>1</v>
      </c>
      <c r="N251" s="3">
        <v>1</v>
      </c>
      <c r="O251" s="3">
        <v>1</v>
      </c>
      <c r="P251" s="3">
        <v>0</v>
      </c>
      <c r="Q251" s="3">
        <v>0</v>
      </c>
      <c r="R251" s="3">
        <v>0</v>
      </c>
      <c r="S251" t="s" s="2">
        <v>40</v>
      </c>
      <c r="T251" t="s" s="2">
        <v>190</v>
      </c>
      <c r="U251" t="s" s="2">
        <v>190</v>
      </c>
      <c r="V251" s="3">
        <v>0.2807018</v>
      </c>
      <c r="W251" s="3">
        <v>0.0151547</v>
      </c>
      <c r="X251" s="3">
        <v>0.0539887</v>
      </c>
      <c r="Y251" s="3">
        <v>18.52239</v>
      </c>
      <c r="Z251" s="3">
        <v>343.0788</v>
      </c>
      <c r="AA251" s="3">
        <v>1</v>
      </c>
      <c r="AB251" s="3">
        <v>0</v>
      </c>
      <c r="AC251" s="3">
        <v>0</v>
      </c>
      <c r="AD251" s="3">
        <v>0</v>
      </c>
      <c r="AE251" s="3">
        <v>1</v>
      </c>
      <c r="AF251" t="s" s="2">
        <v>50</v>
      </c>
      <c r="AG251" t="s" s="2">
        <v>43</v>
      </c>
      <c r="AH251" t="s" s="2">
        <v>44</v>
      </c>
      <c r="AI251" s="3">
        <v>0</v>
      </c>
      <c r="AJ251" s="3">
        <v>0</v>
      </c>
      <c r="AK251" s="3">
        <v>3.102</v>
      </c>
    </row>
    <row r="252" ht="13.55" customHeight="1">
      <c r="A252" s="3">
        <v>2</v>
      </c>
      <c r="B252" t="s" s="2">
        <v>185</v>
      </c>
      <c r="C252" t="s" s="2">
        <v>186</v>
      </c>
      <c r="D252" t="s" s="2">
        <v>183</v>
      </c>
      <c r="E252" s="3">
        <v>2015</v>
      </c>
      <c r="F252" s="3">
        <v>1</v>
      </c>
      <c r="G252" s="3">
        <v>1980</v>
      </c>
      <c r="H252" s="3">
        <v>2012</v>
      </c>
      <c r="I252" s="3">
        <v>0</v>
      </c>
      <c r="J252" s="3">
        <v>0</v>
      </c>
      <c r="K252" s="3">
        <v>0</v>
      </c>
      <c r="L252" s="3">
        <v>1</v>
      </c>
      <c r="M252" s="3">
        <v>1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t="s" s="2">
        <v>40</v>
      </c>
      <c r="T252" t="s" s="2">
        <v>187</v>
      </c>
      <c r="U252" t="s" s="2">
        <v>187</v>
      </c>
      <c r="V252" s="3">
        <v>-0.865</v>
      </c>
      <c r="W252" s="3">
        <v>-0.0650637</v>
      </c>
      <c r="X252" s="3">
        <v>0.06869699999999999</v>
      </c>
      <c r="Y252" s="3">
        <v>14.55668</v>
      </c>
      <c r="Z252" s="3">
        <v>211.897</v>
      </c>
      <c r="AA252" s="3">
        <v>0</v>
      </c>
      <c r="AB252" s="3">
        <v>1</v>
      </c>
      <c r="AC252" s="3">
        <v>1</v>
      </c>
      <c r="AD252" s="3">
        <v>0</v>
      </c>
      <c r="AE252" s="3">
        <v>0</v>
      </c>
      <c r="AF252" t="s" s="2">
        <v>50</v>
      </c>
      <c r="AG252" t="s" s="2">
        <v>43</v>
      </c>
      <c r="AH252" t="s" s="2">
        <v>44</v>
      </c>
      <c r="AI252" s="3">
        <v>0</v>
      </c>
      <c r="AJ252" s="3">
        <v>0</v>
      </c>
      <c r="AK252" s="3">
        <v>3.102</v>
      </c>
    </row>
    <row r="253" ht="13.55" customHeight="1">
      <c r="A253" s="3">
        <v>3</v>
      </c>
      <c r="B253" t="s" s="2">
        <v>181</v>
      </c>
      <c r="C253" t="s" s="2">
        <v>182</v>
      </c>
      <c r="D253" t="s" s="2">
        <v>183</v>
      </c>
      <c r="E253" s="3">
        <v>2013</v>
      </c>
      <c r="F253" s="3">
        <v>1</v>
      </c>
      <c r="G253" s="3">
        <v>1972</v>
      </c>
      <c r="H253" s="3">
        <v>1997</v>
      </c>
      <c r="I253" s="3">
        <v>0</v>
      </c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t="s" s="2">
        <v>40</v>
      </c>
      <c r="T253" t="s" s="2">
        <v>184</v>
      </c>
      <c r="U253" t="s" s="2">
        <v>184</v>
      </c>
      <c r="V253" s="3">
        <v>0.5454546</v>
      </c>
      <c r="W253" s="3">
        <v>0.0173858</v>
      </c>
      <c r="X253" s="3">
        <v>0.0309742</v>
      </c>
      <c r="Y253" s="3">
        <v>32.2849</v>
      </c>
      <c r="Z253" s="3">
        <v>1042.315</v>
      </c>
      <c r="AA253" s="3">
        <v>0</v>
      </c>
      <c r="AB253" s="3">
        <v>1</v>
      </c>
      <c r="AC253" s="3">
        <v>1</v>
      </c>
      <c r="AD253" s="3">
        <v>0</v>
      </c>
      <c r="AE253" s="3">
        <v>0</v>
      </c>
      <c r="AF253" t="s" s="2">
        <v>50</v>
      </c>
      <c r="AG253" t="s" s="2">
        <v>43</v>
      </c>
      <c r="AH253" t="s" s="2">
        <v>44</v>
      </c>
      <c r="AI253" s="3">
        <v>0</v>
      </c>
      <c r="AJ253" s="3">
        <v>0</v>
      </c>
      <c r="AK253" s="3">
        <v>3.102</v>
      </c>
    </row>
    <row r="254" ht="13.55" customHeight="1">
      <c r="A254" s="3">
        <v>15</v>
      </c>
      <c r="B254" t="s" s="2">
        <v>181</v>
      </c>
      <c r="C254" t="s" s="2">
        <v>182</v>
      </c>
      <c r="D254" t="s" s="2">
        <v>183</v>
      </c>
      <c r="E254" s="3">
        <v>2013</v>
      </c>
      <c r="F254" s="3">
        <v>1</v>
      </c>
      <c r="G254" s="3">
        <v>1997</v>
      </c>
      <c r="H254" s="3">
        <v>2008</v>
      </c>
      <c r="I254" s="3">
        <v>0</v>
      </c>
      <c r="J254" s="3">
        <v>1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t="s" s="2">
        <v>40</v>
      </c>
      <c r="T254" t="s" s="2">
        <v>184</v>
      </c>
      <c r="U254" t="s" s="2">
        <v>184</v>
      </c>
      <c r="V254" s="3">
        <v>1.108108</v>
      </c>
      <c r="W254" s="3">
        <v>0.06740889999999999</v>
      </c>
      <c r="X254" s="3">
        <v>0.0551743</v>
      </c>
      <c r="Y254" s="3">
        <v>18.12437</v>
      </c>
      <c r="Z254" s="3">
        <v>328.4927</v>
      </c>
      <c r="AA254" s="3">
        <v>0</v>
      </c>
      <c r="AB254" s="3">
        <v>1</v>
      </c>
      <c r="AC254" s="3">
        <v>1</v>
      </c>
      <c r="AD254" s="3">
        <v>0</v>
      </c>
      <c r="AE254" s="3">
        <v>1</v>
      </c>
      <c r="AF254" t="s" s="2">
        <v>50</v>
      </c>
      <c r="AG254" t="s" s="2">
        <v>43</v>
      </c>
      <c r="AH254" t="s" s="2">
        <v>44</v>
      </c>
      <c r="AI254" s="3">
        <v>0</v>
      </c>
      <c r="AJ254" s="3">
        <v>0</v>
      </c>
      <c r="AK254" s="3">
        <v>3.102</v>
      </c>
    </row>
    <row r="255" ht="13.55" customHeight="1">
      <c r="A255" s="3">
        <v>6</v>
      </c>
      <c r="B255" t="s" s="2">
        <v>181</v>
      </c>
      <c r="C255" t="s" s="2">
        <v>182</v>
      </c>
      <c r="D255" t="s" s="2">
        <v>183</v>
      </c>
      <c r="E255" s="3">
        <v>2013</v>
      </c>
      <c r="F255" s="3">
        <v>1</v>
      </c>
      <c r="G255" s="3">
        <v>1972</v>
      </c>
      <c r="H255" s="3">
        <v>1997</v>
      </c>
      <c r="I255" s="3">
        <v>0</v>
      </c>
      <c r="J255" s="3">
        <v>1</v>
      </c>
      <c r="K255" s="3">
        <v>0</v>
      </c>
      <c r="L255" s="3">
        <v>1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t="s" s="2">
        <v>40</v>
      </c>
      <c r="T255" t="s" s="2">
        <v>184</v>
      </c>
      <c r="U255" t="s" s="2">
        <v>184</v>
      </c>
      <c r="V255" s="3">
        <v>0.5</v>
      </c>
      <c r="W255" s="3">
        <v>0.0159212</v>
      </c>
      <c r="X255" s="3">
        <v>0.0309453</v>
      </c>
      <c r="Y255" s="3">
        <v>32.31508</v>
      </c>
      <c r="Z255" s="3">
        <v>1044.265</v>
      </c>
      <c r="AA255" s="3">
        <v>0</v>
      </c>
      <c r="AB255" s="3">
        <v>1</v>
      </c>
      <c r="AC255" s="3">
        <v>1</v>
      </c>
      <c r="AD255" s="3">
        <v>0</v>
      </c>
      <c r="AE255" s="3">
        <v>0</v>
      </c>
      <c r="AF255" t="s" s="2">
        <v>50</v>
      </c>
      <c r="AG255" t="s" s="2">
        <v>43</v>
      </c>
      <c r="AH255" t="s" s="2">
        <v>44</v>
      </c>
      <c r="AI255" s="3">
        <v>0</v>
      </c>
      <c r="AJ255" s="3">
        <v>0</v>
      </c>
      <c r="AK255" s="3">
        <v>3.102</v>
      </c>
    </row>
    <row r="256" ht="13.55" customHeight="1">
      <c r="A256" s="3">
        <v>6</v>
      </c>
      <c r="B256" t="s" s="2">
        <v>188</v>
      </c>
      <c r="C256" t="s" s="2">
        <v>189</v>
      </c>
      <c r="D256" t="s" s="2">
        <v>183</v>
      </c>
      <c r="E256" s="3">
        <v>2012</v>
      </c>
      <c r="F256" s="3">
        <v>0</v>
      </c>
      <c r="G256" s="3">
        <v>1986</v>
      </c>
      <c r="H256" s="3">
        <v>2006</v>
      </c>
      <c r="I256" s="3">
        <v>0</v>
      </c>
      <c r="J256" s="3">
        <v>0</v>
      </c>
      <c r="K256" s="3">
        <v>0</v>
      </c>
      <c r="L256" s="3">
        <v>0</v>
      </c>
      <c r="M256" s="3">
        <v>1</v>
      </c>
      <c r="N256" s="3">
        <v>1</v>
      </c>
      <c r="O256" s="3">
        <v>1</v>
      </c>
      <c r="P256" s="3">
        <v>0</v>
      </c>
      <c r="Q256" s="3">
        <v>0</v>
      </c>
      <c r="R256" s="3">
        <v>0</v>
      </c>
      <c r="S256" t="s" s="2">
        <v>40</v>
      </c>
      <c r="T256" t="s" s="2">
        <v>190</v>
      </c>
      <c r="U256" t="s" s="2">
        <v>190</v>
      </c>
      <c r="V256" s="3">
        <v>0.3201856</v>
      </c>
      <c r="W256" s="3">
        <v>0.0173111</v>
      </c>
      <c r="X256" s="3">
        <v>0.0540657</v>
      </c>
      <c r="Y256" s="3">
        <v>18.49601</v>
      </c>
      <c r="Z256" s="3">
        <v>342.1025</v>
      </c>
      <c r="AA256" s="3">
        <v>1</v>
      </c>
      <c r="AB256" s="3">
        <v>0</v>
      </c>
      <c r="AC256" s="3">
        <v>0</v>
      </c>
      <c r="AD256" s="3">
        <v>0</v>
      </c>
      <c r="AE256" s="3">
        <v>1</v>
      </c>
      <c r="AF256" t="s" s="2">
        <v>50</v>
      </c>
      <c r="AG256" t="s" s="2">
        <v>43</v>
      </c>
      <c r="AH256" t="s" s="2">
        <v>44</v>
      </c>
      <c r="AI256" s="3">
        <v>0</v>
      </c>
      <c r="AJ256" s="3">
        <v>0</v>
      </c>
      <c r="AK256" s="3">
        <v>3.102</v>
      </c>
    </row>
    <row r="257" ht="13.55" customHeight="1">
      <c r="A257" s="3">
        <v>14</v>
      </c>
      <c r="B257" t="s" s="2">
        <v>181</v>
      </c>
      <c r="C257" t="s" s="2">
        <v>182</v>
      </c>
      <c r="D257" t="s" s="2">
        <v>183</v>
      </c>
      <c r="E257" s="3">
        <v>2013</v>
      </c>
      <c r="F257" s="3">
        <v>0</v>
      </c>
      <c r="G257" s="3">
        <v>1997</v>
      </c>
      <c r="H257" s="3">
        <v>2008</v>
      </c>
      <c r="I257" s="3">
        <v>0</v>
      </c>
      <c r="J257" s="3">
        <v>1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t="s" s="2">
        <v>40</v>
      </c>
      <c r="T257" t="s" s="2">
        <v>184</v>
      </c>
      <c r="U257" t="s" s="2">
        <v>184</v>
      </c>
      <c r="V257" s="3">
        <v>0.2307692</v>
      </c>
      <c r="W257" s="3">
        <v>0.0127997</v>
      </c>
      <c r="X257" s="3">
        <v>0.0554655</v>
      </c>
      <c r="Y257" s="3">
        <v>18.02923</v>
      </c>
      <c r="Z257" s="3">
        <v>325.0533</v>
      </c>
      <c r="AA257" s="3">
        <v>0</v>
      </c>
      <c r="AB257" s="3">
        <v>1</v>
      </c>
      <c r="AC257" s="3">
        <v>1</v>
      </c>
      <c r="AD257" s="3">
        <v>0</v>
      </c>
      <c r="AE257" s="3">
        <v>1</v>
      </c>
      <c r="AF257" t="s" s="2">
        <v>50</v>
      </c>
      <c r="AG257" t="s" s="2">
        <v>43</v>
      </c>
      <c r="AH257" t="s" s="2">
        <v>68</v>
      </c>
      <c r="AI257" s="3">
        <v>0</v>
      </c>
      <c r="AJ257" s="3">
        <v>0</v>
      </c>
      <c r="AK257" s="3">
        <v>3.102</v>
      </c>
    </row>
    <row r="258" ht="13.55" customHeight="1">
      <c r="A258" s="3">
        <v>2</v>
      </c>
      <c r="B258" t="s" s="2">
        <v>181</v>
      </c>
      <c r="C258" t="s" s="2">
        <v>182</v>
      </c>
      <c r="D258" t="s" s="2">
        <v>183</v>
      </c>
      <c r="E258" s="3">
        <v>2013</v>
      </c>
      <c r="F258" s="3">
        <v>0</v>
      </c>
      <c r="G258" s="3">
        <v>1972</v>
      </c>
      <c r="H258" s="3">
        <v>1997</v>
      </c>
      <c r="I258" s="3">
        <v>0</v>
      </c>
      <c r="J258" s="3">
        <v>1</v>
      </c>
      <c r="K258" s="3">
        <v>0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t="s" s="2">
        <v>40</v>
      </c>
      <c r="T258" t="s" s="2">
        <v>184</v>
      </c>
      <c r="U258" t="s" s="2">
        <v>184</v>
      </c>
      <c r="V258" s="3">
        <v>3.384615</v>
      </c>
      <c r="W258" s="3">
        <v>0.1062133</v>
      </c>
      <c r="X258" s="3">
        <v>0.0313812</v>
      </c>
      <c r="Y258" s="3">
        <v>31.86621</v>
      </c>
      <c r="Z258" s="3">
        <v>1015.456</v>
      </c>
      <c r="AA258" s="3">
        <v>0</v>
      </c>
      <c r="AB258" s="3">
        <v>1</v>
      </c>
      <c r="AC258" s="3">
        <v>1</v>
      </c>
      <c r="AD258" s="3">
        <v>0</v>
      </c>
      <c r="AE258" s="3">
        <v>0</v>
      </c>
      <c r="AF258" t="s" s="2">
        <v>50</v>
      </c>
      <c r="AG258" t="s" s="2">
        <v>43</v>
      </c>
      <c r="AH258" t="s" s="2">
        <v>68</v>
      </c>
      <c r="AI258" s="3">
        <v>0</v>
      </c>
      <c r="AJ258" s="3">
        <v>0</v>
      </c>
      <c r="AK258" s="3">
        <v>3.102</v>
      </c>
    </row>
    <row r="259" ht="13.55" customHeight="1">
      <c r="A259" s="3">
        <v>9</v>
      </c>
      <c r="B259" t="s" s="2">
        <v>185</v>
      </c>
      <c r="C259" t="s" s="2">
        <v>186</v>
      </c>
      <c r="D259" t="s" s="2">
        <v>183</v>
      </c>
      <c r="E259" s="3">
        <v>2015</v>
      </c>
      <c r="F259" s="3">
        <v>1</v>
      </c>
      <c r="G259" s="3">
        <v>1980</v>
      </c>
      <c r="H259" s="3">
        <v>2012</v>
      </c>
      <c r="I259" s="3">
        <v>0</v>
      </c>
      <c r="J259" s="3">
        <v>0</v>
      </c>
      <c r="K259" s="3">
        <v>0</v>
      </c>
      <c r="L259" s="3">
        <v>1</v>
      </c>
      <c r="M259" s="3">
        <v>1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t="s" s="2">
        <v>40</v>
      </c>
      <c r="T259" t="s" s="2">
        <v>187</v>
      </c>
      <c r="U259" t="s" s="2">
        <v>187</v>
      </c>
      <c r="V259" s="3">
        <v>-2.604</v>
      </c>
      <c r="W259" s="3">
        <v>-0.2156705</v>
      </c>
      <c r="X259" s="3">
        <v>0.0740257</v>
      </c>
      <c r="Y259" s="3">
        <v>13.50882</v>
      </c>
      <c r="Z259" s="3">
        <v>182.4882</v>
      </c>
      <c r="AA259" s="3">
        <v>0</v>
      </c>
      <c r="AB259" s="3">
        <v>1</v>
      </c>
      <c r="AC259" s="3">
        <v>1</v>
      </c>
      <c r="AD259" s="3">
        <v>0</v>
      </c>
      <c r="AE259" s="3">
        <v>0</v>
      </c>
      <c r="AF259" t="s" s="2">
        <v>50</v>
      </c>
      <c r="AG259" t="s" s="2">
        <v>43</v>
      </c>
      <c r="AH259" t="s" s="2">
        <v>44</v>
      </c>
      <c r="AI259" s="3">
        <v>0</v>
      </c>
      <c r="AJ259" s="3">
        <v>0</v>
      </c>
      <c r="AK259" s="3">
        <v>3.102</v>
      </c>
    </row>
    <row r="260" ht="13.55" customHeight="1">
      <c r="A260" s="3">
        <v>6</v>
      </c>
      <c r="B260" t="s" s="2">
        <v>185</v>
      </c>
      <c r="C260" t="s" s="2">
        <v>186</v>
      </c>
      <c r="D260" t="s" s="2">
        <v>183</v>
      </c>
      <c r="E260" s="3">
        <v>2015</v>
      </c>
      <c r="F260" s="3">
        <v>1</v>
      </c>
      <c r="G260" s="3">
        <v>1980</v>
      </c>
      <c r="H260" s="3">
        <v>2012</v>
      </c>
      <c r="I260" s="3">
        <v>0</v>
      </c>
      <c r="J260" s="3">
        <v>0</v>
      </c>
      <c r="K260" s="3">
        <v>0</v>
      </c>
      <c r="L260" s="3">
        <v>1</v>
      </c>
      <c r="M260" s="3">
        <v>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t="s" s="2">
        <v>40</v>
      </c>
      <c r="T260" t="s" s="2">
        <v>187</v>
      </c>
      <c r="U260" t="s" s="2">
        <v>187</v>
      </c>
      <c r="V260" s="3">
        <v>0.527</v>
      </c>
      <c r="W260" s="3">
        <v>0.0443378</v>
      </c>
      <c r="X260" s="3">
        <v>0.0753037</v>
      </c>
      <c r="Y260" s="3">
        <v>13.27956</v>
      </c>
      <c r="Z260" s="3">
        <v>176.3467</v>
      </c>
      <c r="AA260" s="3">
        <v>0</v>
      </c>
      <c r="AB260" s="3">
        <v>1</v>
      </c>
      <c r="AC260" s="3">
        <v>1</v>
      </c>
      <c r="AD260" s="3">
        <v>0</v>
      </c>
      <c r="AE260" s="3">
        <v>0</v>
      </c>
      <c r="AF260" t="s" s="2">
        <v>50</v>
      </c>
      <c r="AG260" t="s" s="2">
        <v>43</v>
      </c>
      <c r="AH260" t="s" s="2">
        <v>44</v>
      </c>
      <c r="AI260" s="3">
        <v>0</v>
      </c>
      <c r="AJ260" s="3">
        <v>0</v>
      </c>
      <c r="AK260" s="3">
        <v>3.102</v>
      </c>
    </row>
    <row r="261" ht="13.55" customHeight="1">
      <c r="A261" s="3">
        <v>10</v>
      </c>
      <c r="B261" t="s" s="2">
        <v>181</v>
      </c>
      <c r="C261" t="s" s="2">
        <v>182</v>
      </c>
      <c r="D261" t="s" s="2">
        <v>183</v>
      </c>
      <c r="E261" s="3">
        <v>2013</v>
      </c>
      <c r="F261" s="3">
        <v>0</v>
      </c>
      <c r="G261" s="3">
        <v>1972</v>
      </c>
      <c r="H261" s="3">
        <v>1997</v>
      </c>
      <c r="I261" s="3">
        <v>0</v>
      </c>
      <c r="J261" s="3">
        <v>1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t="s" s="2">
        <v>40</v>
      </c>
      <c r="T261" t="s" s="2">
        <v>184</v>
      </c>
      <c r="U261" t="s" s="2">
        <v>184</v>
      </c>
      <c r="V261" s="3">
        <v>1.142857</v>
      </c>
      <c r="W261" s="3">
        <v>0.0345796</v>
      </c>
      <c r="X261" s="3">
        <v>0.0302571</v>
      </c>
      <c r="Y261" s="3">
        <v>33.05006</v>
      </c>
      <c r="Z261" s="3">
        <v>1092.306</v>
      </c>
      <c r="AA261" s="3">
        <v>0</v>
      </c>
      <c r="AB261" s="3">
        <v>1</v>
      </c>
      <c r="AC261" s="3">
        <v>1</v>
      </c>
      <c r="AD261" s="3">
        <v>0</v>
      </c>
      <c r="AE261" s="3">
        <v>0</v>
      </c>
      <c r="AF261" t="s" s="2">
        <v>50</v>
      </c>
      <c r="AG261" t="s" s="2">
        <v>43</v>
      </c>
      <c r="AH261" t="s" s="2">
        <v>44</v>
      </c>
      <c r="AI261" s="3">
        <v>0</v>
      </c>
      <c r="AJ261" s="3">
        <v>0</v>
      </c>
      <c r="AK261" s="3">
        <v>3.102</v>
      </c>
    </row>
    <row r="262" ht="13.55" customHeight="1">
      <c r="A262" s="3">
        <v>12</v>
      </c>
      <c r="B262" t="s" s="2">
        <v>181</v>
      </c>
      <c r="C262" t="s" s="2">
        <v>182</v>
      </c>
      <c r="D262" t="s" s="2">
        <v>183</v>
      </c>
      <c r="E262" s="3">
        <v>2013</v>
      </c>
      <c r="F262" s="3">
        <v>1</v>
      </c>
      <c r="G262" s="3">
        <v>1972</v>
      </c>
      <c r="H262" s="3">
        <v>1997</v>
      </c>
      <c r="I262" s="3">
        <v>0</v>
      </c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t="s" s="2">
        <v>40</v>
      </c>
      <c r="T262" t="s" s="2">
        <v>184</v>
      </c>
      <c r="U262" t="s" s="2">
        <v>184</v>
      </c>
      <c r="V262" s="3">
        <v>0.8333333000000001</v>
      </c>
      <c r="W262" s="3">
        <v>0.0259193</v>
      </c>
      <c r="X262" s="3">
        <v>0.0302651</v>
      </c>
      <c r="Y262" s="3">
        <v>33.04139</v>
      </c>
      <c r="Z262" s="3">
        <v>1091.733</v>
      </c>
      <c r="AA262" s="3">
        <v>0</v>
      </c>
      <c r="AB262" s="3">
        <v>1</v>
      </c>
      <c r="AC262" s="3">
        <v>1</v>
      </c>
      <c r="AD262" s="3">
        <v>0</v>
      </c>
      <c r="AE262" s="3">
        <v>0</v>
      </c>
      <c r="AF262" t="s" s="2">
        <v>50</v>
      </c>
      <c r="AG262" t="s" s="2">
        <v>43</v>
      </c>
      <c r="AH262" t="s" s="2">
        <v>44</v>
      </c>
      <c r="AI262" s="3">
        <v>0</v>
      </c>
      <c r="AJ262" s="3">
        <v>0</v>
      </c>
      <c r="AK262" s="3">
        <v>3.102</v>
      </c>
    </row>
    <row r="263" ht="13.55" customHeight="1">
      <c r="A263" s="3">
        <v>13</v>
      </c>
      <c r="B263" t="s" s="2">
        <v>181</v>
      </c>
      <c r="C263" t="s" s="2">
        <v>182</v>
      </c>
      <c r="D263" t="s" s="2">
        <v>183</v>
      </c>
      <c r="E263" s="3">
        <v>2013</v>
      </c>
      <c r="F263" s="3">
        <v>0</v>
      </c>
      <c r="G263" s="3">
        <v>1997</v>
      </c>
      <c r="H263" s="3">
        <v>2008</v>
      </c>
      <c r="I263" s="3">
        <v>0</v>
      </c>
      <c r="J263" s="3">
        <v>1</v>
      </c>
      <c r="K263" s="3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t="s" s="2">
        <v>40</v>
      </c>
      <c r="T263" t="s" s="2">
        <v>184</v>
      </c>
      <c r="U263" t="s" s="2">
        <v>184</v>
      </c>
      <c r="V263" s="3">
        <v>-0.0473684</v>
      </c>
      <c r="W263" s="3">
        <v>-0.0026195</v>
      </c>
      <c r="X263" s="3">
        <v>0.0552999</v>
      </c>
      <c r="Y263" s="3">
        <v>18.0832</v>
      </c>
      <c r="Z263" s="3">
        <v>327.0022</v>
      </c>
      <c r="AA263" s="3">
        <v>0</v>
      </c>
      <c r="AB263" s="3">
        <v>1</v>
      </c>
      <c r="AC263" s="3">
        <v>1</v>
      </c>
      <c r="AD263" s="3">
        <v>0</v>
      </c>
      <c r="AE263" s="3">
        <v>1</v>
      </c>
      <c r="AF263" t="s" s="2">
        <v>50</v>
      </c>
      <c r="AG263" t="s" s="2">
        <v>43</v>
      </c>
      <c r="AH263" t="s" s="2">
        <v>44</v>
      </c>
      <c r="AI263" s="3">
        <v>0</v>
      </c>
      <c r="AJ263" s="3">
        <v>0</v>
      </c>
      <c r="AK263" s="3">
        <v>3.102</v>
      </c>
    </row>
    <row r="264" ht="13.55" customHeight="1">
      <c r="A264" s="3">
        <v>1</v>
      </c>
      <c r="B264" t="s" s="2">
        <v>188</v>
      </c>
      <c r="C264" t="s" s="2">
        <v>189</v>
      </c>
      <c r="D264" t="s" s="2">
        <v>183</v>
      </c>
      <c r="E264" s="3">
        <v>2012</v>
      </c>
      <c r="F264" s="3">
        <v>0</v>
      </c>
      <c r="G264" s="3">
        <v>1986</v>
      </c>
      <c r="H264" s="3">
        <v>2006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3">
        <v>1</v>
      </c>
      <c r="O264" s="3">
        <v>1</v>
      </c>
      <c r="P264" s="3">
        <v>0</v>
      </c>
      <c r="Q264" s="3">
        <v>0</v>
      </c>
      <c r="R264" s="3">
        <v>0</v>
      </c>
      <c r="S264" t="s" s="2">
        <v>40</v>
      </c>
      <c r="T264" t="s" s="2">
        <v>190</v>
      </c>
      <c r="U264" t="s" s="2">
        <v>190</v>
      </c>
      <c r="V264" s="3">
        <v>0.1445401</v>
      </c>
      <c r="W264" s="3">
        <v>0.0077928</v>
      </c>
      <c r="X264" s="3">
        <v>0.0539147</v>
      </c>
      <c r="Y264" s="3">
        <v>18.5478</v>
      </c>
      <c r="Z264" s="3">
        <v>344.0209</v>
      </c>
      <c r="AA264" s="3">
        <v>1</v>
      </c>
      <c r="AB264" s="3">
        <v>0</v>
      </c>
      <c r="AC264" s="3">
        <v>0</v>
      </c>
      <c r="AD264" s="3">
        <v>0</v>
      </c>
      <c r="AE264" s="3">
        <v>1</v>
      </c>
      <c r="AF264" t="s" s="2">
        <v>50</v>
      </c>
      <c r="AG264" t="s" s="2">
        <v>43</v>
      </c>
      <c r="AH264" t="s" s="2">
        <v>44</v>
      </c>
      <c r="AI264" s="3">
        <v>0</v>
      </c>
      <c r="AJ264" s="3">
        <v>0</v>
      </c>
      <c r="AK264" s="3">
        <v>3.102</v>
      </c>
    </row>
    <row r="265" ht="13.55" customHeight="1">
      <c r="A265" s="3">
        <v>14</v>
      </c>
      <c r="B265" t="s" s="2">
        <v>185</v>
      </c>
      <c r="C265" t="s" s="2">
        <v>186</v>
      </c>
      <c r="D265" t="s" s="2">
        <v>183</v>
      </c>
      <c r="E265" s="3">
        <v>2015</v>
      </c>
      <c r="F265" s="3">
        <v>1</v>
      </c>
      <c r="G265" s="3">
        <v>1980</v>
      </c>
      <c r="H265" s="3">
        <v>2012</v>
      </c>
      <c r="I265" s="3">
        <v>0</v>
      </c>
      <c r="J265" s="3">
        <v>1</v>
      </c>
      <c r="K265" s="3">
        <v>0</v>
      </c>
      <c r="L265" s="3">
        <v>1</v>
      </c>
      <c r="M265" s="3">
        <v>1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t="s" s="2">
        <v>40</v>
      </c>
      <c r="T265" t="s" s="2">
        <v>187</v>
      </c>
      <c r="U265" t="s" s="2">
        <v>187</v>
      </c>
      <c r="V265" s="3">
        <v>-0.588</v>
      </c>
      <c r="W265" s="3">
        <v>-0.0615224</v>
      </c>
      <c r="X265" s="3">
        <v>0.08891830000000001</v>
      </c>
      <c r="Y265" s="3">
        <v>11.24628</v>
      </c>
      <c r="Z265" s="3">
        <v>126.4787</v>
      </c>
      <c r="AA265" s="3">
        <v>0</v>
      </c>
      <c r="AB265" s="3">
        <v>1</v>
      </c>
      <c r="AC265" s="3">
        <v>1</v>
      </c>
      <c r="AD265" s="3">
        <v>0</v>
      </c>
      <c r="AE265" s="3">
        <v>0</v>
      </c>
      <c r="AF265" t="s" s="2">
        <v>50</v>
      </c>
      <c r="AG265" t="s" s="2">
        <v>43</v>
      </c>
      <c r="AH265" t="s" s="2">
        <v>44</v>
      </c>
      <c r="AI265" s="3">
        <v>0</v>
      </c>
      <c r="AJ265" s="3">
        <v>0</v>
      </c>
      <c r="AK265" s="3">
        <v>3.102</v>
      </c>
    </row>
    <row r="266" ht="13.55" customHeight="1">
      <c r="A266" s="3">
        <v>5</v>
      </c>
      <c r="B266" t="s" s="2">
        <v>185</v>
      </c>
      <c r="C266" t="s" s="2">
        <v>186</v>
      </c>
      <c r="D266" t="s" s="2">
        <v>183</v>
      </c>
      <c r="E266" s="3">
        <v>2015</v>
      </c>
      <c r="F266" s="3">
        <v>1</v>
      </c>
      <c r="G266" s="3">
        <v>1980</v>
      </c>
      <c r="H266" s="3">
        <v>2012</v>
      </c>
      <c r="I266" s="3">
        <v>0</v>
      </c>
      <c r="J266" s="3">
        <v>0</v>
      </c>
      <c r="K266" s="3">
        <v>0</v>
      </c>
      <c r="L266" s="3">
        <v>1</v>
      </c>
      <c r="M266" s="3">
        <v>1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t="s" s="2">
        <v>40</v>
      </c>
      <c r="T266" t="s" s="2">
        <v>187</v>
      </c>
      <c r="U266" t="s" s="2">
        <v>187</v>
      </c>
      <c r="V266" s="3">
        <v>-1.251</v>
      </c>
      <c r="W266" s="3">
        <v>-0.0938812</v>
      </c>
      <c r="X266" s="3">
        <v>0.0685388</v>
      </c>
      <c r="Y266" s="3">
        <v>14.59028</v>
      </c>
      <c r="Z266" s="3">
        <v>212.8762</v>
      </c>
      <c r="AA266" s="3">
        <v>0</v>
      </c>
      <c r="AB266" s="3">
        <v>1</v>
      </c>
      <c r="AC266" s="3">
        <v>1</v>
      </c>
      <c r="AD266" s="3">
        <v>0</v>
      </c>
      <c r="AE266" s="3">
        <v>0</v>
      </c>
      <c r="AF266" t="s" s="2">
        <v>50</v>
      </c>
      <c r="AG266" t="s" s="2">
        <v>43</v>
      </c>
      <c r="AH266" t="s" s="2">
        <v>44</v>
      </c>
      <c r="AI266" s="3">
        <v>0</v>
      </c>
      <c r="AJ266" s="3">
        <v>0</v>
      </c>
      <c r="AK266" s="3">
        <v>3.102</v>
      </c>
    </row>
    <row r="267" ht="13.55" customHeight="1">
      <c r="A267" s="3">
        <v>1</v>
      </c>
      <c r="B267" t="s" s="2">
        <v>185</v>
      </c>
      <c r="C267" t="s" s="2">
        <v>186</v>
      </c>
      <c r="D267" t="s" s="2">
        <v>183</v>
      </c>
      <c r="E267" s="3">
        <v>2015</v>
      </c>
      <c r="F267" s="3">
        <v>0</v>
      </c>
      <c r="G267" s="3">
        <v>1980</v>
      </c>
      <c r="H267" s="3">
        <v>2012</v>
      </c>
      <c r="I267" s="3">
        <v>0</v>
      </c>
      <c r="J267" s="3">
        <v>0</v>
      </c>
      <c r="K267" s="3">
        <v>0</v>
      </c>
      <c r="L267" s="3">
        <v>1</v>
      </c>
      <c r="M267" s="3">
        <v>1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t="s" s="2">
        <v>40</v>
      </c>
      <c r="T267" t="s" s="2">
        <v>187</v>
      </c>
      <c r="U267" t="s" s="2">
        <v>187</v>
      </c>
      <c r="V267" s="3">
        <v>1.436</v>
      </c>
      <c r="W267" s="3">
        <v>0.0983788</v>
      </c>
      <c r="X267" s="3">
        <v>0.0685089</v>
      </c>
      <c r="Y267" s="3">
        <v>14.59665</v>
      </c>
      <c r="Z267" s="3">
        <v>213.0621</v>
      </c>
      <c r="AA267" s="3">
        <v>0</v>
      </c>
      <c r="AB267" s="3">
        <v>1</v>
      </c>
      <c r="AC267" s="3">
        <v>1</v>
      </c>
      <c r="AD267" s="3">
        <v>0</v>
      </c>
      <c r="AE267" s="3">
        <v>0</v>
      </c>
      <c r="AF267" t="s" s="2">
        <v>50</v>
      </c>
      <c r="AG267" t="s" s="2">
        <v>43</v>
      </c>
      <c r="AH267" t="s" s="2">
        <v>44</v>
      </c>
      <c r="AI267" s="3">
        <v>0</v>
      </c>
      <c r="AJ267" s="3">
        <v>0</v>
      </c>
      <c r="AK267" s="3">
        <v>3.102</v>
      </c>
    </row>
    <row r="268" ht="13.55" customHeight="1">
      <c r="A268" s="3">
        <v>3</v>
      </c>
      <c r="B268" t="s" s="2">
        <v>185</v>
      </c>
      <c r="C268" t="s" s="2">
        <v>186</v>
      </c>
      <c r="D268" t="s" s="2">
        <v>183</v>
      </c>
      <c r="E268" s="3">
        <v>2015</v>
      </c>
      <c r="F268" s="3">
        <v>0</v>
      </c>
      <c r="G268" s="3">
        <v>1980</v>
      </c>
      <c r="H268" s="3">
        <v>2012</v>
      </c>
      <c r="I268" s="3">
        <v>0</v>
      </c>
      <c r="J268" s="3">
        <v>0</v>
      </c>
      <c r="K268" s="3">
        <v>0</v>
      </c>
      <c r="L268" s="3">
        <v>1</v>
      </c>
      <c r="M268" s="3">
        <v>1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t="s" s="2">
        <v>40</v>
      </c>
      <c r="T268" t="s" s="2">
        <v>187</v>
      </c>
      <c r="U268" t="s" s="2">
        <v>187</v>
      </c>
      <c r="V268" s="3">
        <v>1.21</v>
      </c>
      <c r="W268" s="3">
        <v>0.0830123</v>
      </c>
      <c r="X268" s="3">
        <v>0.06860520000000001</v>
      </c>
      <c r="Y268" s="3">
        <v>14.57615</v>
      </c>
      <c r="Z268" s="3">
        <v>212.4641</v>
      </c>
      <c r="AA268" s="3">
        <v>0</v>
      </c>
      <c r="AB268" s="3">
        <v>1</v>
      </c>
      <c r="AC268" s="3">
        <v>1</v>
      </c>
      <c r="AD268" s="3">
        <v>0</v>
      </c>
      <c r="AE268" s="3">
        <v>0</v>
      </c>
      <c r="AF268" t="s" s="2">
        <v>50</v>
      </c>
      <c r="AG268" t="s" s="2">
        <v>43</v>
      </c>
      <c r="AH268" t="s" s="2">
        <v>44</v>
      </c>
      <c r="AI268" s="3">
        <v>0</v>
      </c>
      <c r="AJ268" s="3">
        <v>0</v>
      </c>
      <c r="AK268" s="3">
        <v>3.102</v>
      </c>
    </row>
    <row r="269" ht="13.55" customHeight="1">
      <c r="A269" s="3">
        <v>5</v>
      </c>
      <c r="B269" t="s" s="2">
        <v>181</v>
      </c>
      <c r="C269" t="s" s="2">
        <v>182</v>
      </c>
      <c r="D269" t="s" s="2">
        <v>183</v>
      </c>
      <c r="E269" s="3">
        <v>2013</v>
      </c>
      <c r="F269" s="3">
        <v>0</v>
      </c>
      <c r="G269" s="3">
        <v>1972</v>
      </c>
      <c r="H269" s="3">
        <v>1997</v>
      </c>
      <c r="I269" s="3">
        <v>0</v>
      </c>
      <c r="J269" s="3">
        <v>1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t="s" s="2">
        <v>40</v>
      </c>
      <c r="T269" t="s" s="2">
        <v>184</v>
      </c>
      <c r="U269" t="s" s="2">
        <v>184</v>
      </c>
      <c r="V269" s="3">
        <v>3.4</v>
      </c>
      <c r="W269" s="3">
        <v>0.1065857</v>
      </c>
      <c r="X269" s="3">
        <v>0.0313487</v>
      </c>
      <c r="Y269" s="3">
        <v>31.89922</v>
      </c>
      <c r="Z269" s="3">
        <v>1017.56</v>
      </c>
      <c r="AA269" s="3">
        <v>0</v>
      </c>
      <c r="AB269" s="3">
        <v>1</v>
      </c>
      <c r="AC269" s="3">
        <v>1</v>
      </c>
      <c r="AD269" s="3">
        <v>0</v>
      </c>
      <c r="AE269" s="3">
        <v>0</v>
      </c>
      <c r="AF269" t="s" s="2">
        <v>50</v>
      </c>
      <c r="AG269" t="s" s="2">
        <v>43</v>
      </c>
      <c r="AH269" t="s" s="2">
        <v>68</v>
      </c>
      <c r="AI269" s="3">
        <v>0</v>
      </c>
      <c r="AJ269" s="3">
        <v>0</v>
      </c>
      <c r="AK269" s="3">
        <v>3.102</v>
      </c>
    </row>
    <row r="270" ht="13.55" customHeight="1">
      <c r="A270" s="3">
        <v>4</v>
      </c>
      <c r="B270" t="s" s="2">
        <v>185</v>
      </c>
      <c r="C270" t="s" s="2">
        <v>186</v>
      </c>
      <c r="D270" t="s" s="2">
        <v>183</v>
      </c>
      <c r="E270" s="3">
        <v>2015</v>
      </c>
      <c r="F270" s="3">
        <v>0</v>
      </c>
      <c r="G270" s="3">
        <v>1980</v>
      </c>
      <c r="H270" s="3">
        <v>2012</v>
      </c>
      <c r="I270" s="3">
        <v>0</v>
      </c>
      <c r="J270" s="3">
        <v>0</v>
      </c>
      <c r="K270" s="3">
        <v>0</v>
      </c>
      <c r="L270" s="3">
        <v>1</v>
      </c>
      <c r="M270" s="3">
        <v>1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t="s" s="2">
        <v>40</v>
      </c>
      <c r="T270" t="s" s="2">
        <v>187</v>
      </c>
      <c r="U270" t="s" s="2">
        <v>187</v>
      </c>
      <c r="V270" s="3">
        <v>-1.251</v>
      </c>
      <c r="W270" s="3">
        <v>-0.0858048</v>
      </c>
      <c r="X270" s="3">
        <v>0.06858889999999999</v>
      </c>
      <c r="Y270" s="3">
        <v>14.57961</v>
      </c>
      <c r="Z270" s="3">
        <v>212.565</v>
      </c>
      <c r="AA270" s="3">
        <v>0</v>
      </c>
      <c r="AB270" s="3">
        <v>1</v>
      </c>
      <c r="AC270" s="3">
        <v>1</v>
      </c>
      <c r="AD270" s="3">
        <v>0</v>
      </c>
      <c r="AE270" s="3">
        <v>0</v>
      </c>
      <c r="AF270" t="s" s="2">
        <v>50</v>
      </c>
      <c r="AG270" t="s" s="2">
        <v>43</v>
      </c>
      <c r="AH270" t="s" s="2">
        <v>44</v>
      </c>
      <c r="AI270" s="3">
        <v>0</v>
      </c>
      <c r="AJ270" s="3">
        <v>0</v>
      </c>
      <c r="AK270" s="3">
        <v>3.102</v>
      </c>
    </row>
    <row r="271" ht="13.55" customHeight="1">
      <c r="A271" s="3">
        <v>18</v>
      </c>
      <c r="B271" t="s" s="2">
        <v>181</v>
      </c>
      <c r="C271" t="s" s="2">
        <v>182</v>
      </c>
      <c r="D271" t="s" s="2">
        <v>183</v>
      </c>
      <c r="E271" s="3">
        <v>2013</v>
      </c>
      <c r="F271" s="3">
        <v>1</v>
      </c>
      <c r="G271" s="3">
        <v>1997</v>
      </c>
      <c r="H271" s="3">
        <v>2008</v>
      </c>
      <c r="I271" s="3">
        <v>0</v>
      </c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t="s" s="2">
        <v>40</v>
      </c>
      <c r="T271" t="s" s="2">
        <v>184</v>
      </c>
      <c r="U271" t="s" s="2">
        <v>184</v>
      </c>
      <c r="V271" s="3">
        <v>0.2046784</v>
      </c>
      <c r="W271" s="3">
        <v>0.013644</v>
      </c>
      <c r="X271" s="3">
        <v>0.0594383</v>
      </c>
      <c r="Y271" s="3">
        <v>16.82417</v>
      </c>
      <c r="Z271" s="3">
        <v>283.0527</v>
      </c>
      <c r="AA271" s="3">
        <v>0</v>
      </c>
      <c r="AB271" s="3">
        <v>1</v>
      </c>
      <c r="AC271" s="3">
        <v>1</v>
      </c>
      <c r="AD271" s="3">
        <v>0</v>
      </c>
      <c r="AE271" s="3">
        <v>1</v>
      </c>
      <c r="AF271" t="s" s="2">
        <v>50</v>
      </c>
      <c r="AG271" t="s" s="2">
        <v>43</v>
      </c>
      <c r="AH271" t="s" s="2">
        <v>44</v>
      </c>
      <c r="AI271" s="3">
        <v>0</v>
      </c>
      <c r="AJ271" s="3">
        <v>0</v>
      </c>
      <c r="AK271" s="3">
        <v>3.102</v>
      </c>
    </row>
    <row r="272" ht="13.55" customHeight="1">
      <c r="A272" s="3">
        <v>4</v>
      </c>
      <c r="B272" t="s" s="2">
        <v>181</v>
      </c>
      <c r="C272" t="s" s="2">
        <v>182</v>
      </c>
      <c r="D272" t="s" s="2">
        <v>183</v>
      </c>
      <c r="E272" s="3">
        <v>2013</v>
      </c>
      <c r="F272" s="3">
        <v>0</v>
      </c>
      <c r="G272" s="3">
        <v>1972</v>
      </c>
      <c r="H272" s="3">
        <v>1997</v>
      </c>
      <c r="I272" s="3">
        <v>0</v>
      </c>
      <c r="J272" s="3">
        <v>1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t="s" s="2">
        <v>40</v>
      </c>
      <c r="T272" t="s" s="2">
        <v>184</v>
      </c>
      <c r="U272" t="s" s="2">
        <v>184</v>
      </c>
      <c r="V272" s="3">
        <v>1.714286</v>
      </c>
      <c r="W272" s="3">
        <v>0.0529813</v>
      </c>
      <c r="X272" s="3">
        <v>0.0309058</v>
      </c>
      <c r="Y272" s="3">
        <v>32.35643</v>
      </c>
      <c r="Z272" s="3">
        <v>1046.939</v>
      </c>
      <c r="AA272" s="3">
        <v>0</v>
      </c>
      <c r="AB272" s="3">
        <v>1</v>
      </c>
      <c r="AC272" s="3">
        <v>1</v>
      </c>
      <c r="AD272" s="3">
        <v>0</v>
      </c>
      <c r="AE272" s="3">
        <v>0</v>
      </c>
      <c r="AF272" t="s" s="2">
        <v>50</v>
      </c>
      <c r="AG272" t="s" s="2">
        <v>43</v>
      </c>
      <c r="AH272" t="s" s="2">
        <v>44</v>
      </c>
      <c r="AI272" s="3">
        <v>0</v>
      </c>
      <c r="AJ272" s="3">
        <v>0</v>
      </c>
      <c r="AK272" s="3">
        <v>3.102</v>
      </c>
    </row>
    <row r="273" ht="13.55" customHeight="1">
      <c r="A273" s="3">
        <v>8</v>
      </c>
      <c r="B273" t="s" s="2">
        <v>181</v>
      </c>
      <c r="C273" t="s" s="2">
        <v>182</v>
      </c>
      <c r="D273" t="s" s="2">
        <v>183</v>
      </c>
      <c r="E273" s="3">
        <v>2013</v>
      </c>
      <c r="F273" s="3">
        <v>0</v>
      </c>
      <c r="G273" s="3">
        <v>1972</v>
      </c>
      <c r="H273" s="3">
        <v>1997</v>
      </c>
      <c r="I273" s="3">
        <v>0</v>
      </c>
      <c r="J273" s="3">
        <v>1</v>
      </c>
      <c r="K273" s="3">
        <v>0</v>
      </c>
      <c r="L273" s="3">
        <v>1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t="s" s="2">
        <v>40</v>
      </c>
      <c r="T273" t="s" s="2">
        <v>184</v>
      </c>
      <c r="U273" t="s" s="2">
        <v>184</v>
      </c>
      <c r="V273" s="3">
        <v>2.615385</v>
      </c>
      <c r="W273" s="3">
        <v>0.0803749</v>
      </c>
      <c r="X273" s="3">
        <v>0.0307316</v>
      </c>
      <c r="Y273" s="3">
        <v>32.53983</v>
      </c>
      <c r="Z273" s="3">
        <v>1058.84</v>
      </c>
      <c r="AA273" s="3">
        <v>0</v>
      </c>
      <c r="AB273" s="3">
        <v>1</v>
      </c>
      <c r="AC273" s="3">
        <v>1</v>
      </c>
      <c r="AD273" s="3">
        <v>0</v>
      </c>
      <c r="AE273" s="3">
        <v>0</v>
      </c>
      <c r="AF273" t="s" s="2">
        <v>50</v>
      </c>
      <c r="AG273" t="s" s="2">
        <v>43</v>
      </c>
      <c r="AH273" t="s" s="2">
        <v>68</v>
      </c>
      <c r="AI273" s="3">
        <v>0</v>
      </c>
      <c r="AJ273" s="3">
        <v>0</v>
      </c>
      <c r="AK273" s="3">
        <v>3.102</v>
      </c>
    </row>
    <row r="274" ht="13.55" customHeight="1">
      <c r="A274" s="3">
        <v>13</v>
      </c>
      <c r="B274" t="s" s="2">
        <v>185</v>
      </c>
      <c r="C274" t="s" s="2">
        <v>186</v>
      </c>
      <c r="D274" t="s" s="2">
        <v>183</v>
      </c>
      <c r="E274" s="3">
        <v>2015</v>
      </c>
      <c r="F274" s="3">
        <v>1</v>
      </c>
      <c r="G274" s="3">
        <v>1980</v>
      </c>
      <c r="H274" s="3">
        <v>2012</v>
      </c>
      <c r="I274" s="3">
        <v>0</v>
      </c>
      <c r="J274" s="3">
        <v>1</v>
      </c>
      <c r="K274" s="3">
        <v>0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t="s" s="2">
        <v>40</v>
      </c>
      <c r="T274" t="s" s="2">
        <v>187</v>
      </c>
      <c r="U274" t="s" s="2">
        <v>187</v>
      </c>
      <c r="V274" s="3">
        <v>-1.173</v>
      </c>
      <c r="W274" s="3">
        <v>-0.1213893</v>
      </c>
      <c r="X274" s="3">
        <v>0.0880794</v>
      </c>
      <c r="Y274" s="3">
        <v>11.35339</v>
      </c>
      <c r="Z274" s="3">
        <v>128.8994</v>
      </c>
      <c r="AA274" s="3">
        <v>0</v>
      </c>
      <c r="AB274" s="3">
        <v>1</v>
      </c>
      <c r="AC274" s="3">
        <v>1</v>
      </c>
      <c r="AD274" s="3">
        <v>0</v>
      </c>
      <c r="AE274" s="3">
        <v>0</v>
      </c>
      <c r="AF274" t="s" s="2">
        <v>50</v>
      </c>
      <c r="AG274" t="s" s="2">
        <v>43</v>
      </c>
      <c r="AH274" t="s" s="2">
        <v>44</v>
      </c>
      <c r="AI274" s="3">
        <v>0</v>
      </c>
      <c r="AJ274" s="3">
        <v>0</v>
      </c>
      <c r="AK274" s="3">
        <v>3.102</v>
      </c>
    </row>
    <row r="275" ht="13.55" customHeight="1">
      <c r="A275" s="3">
        <v>10</v>
      </c>
      <c r="B275" t="s" s="2">
        <v>185</v>
      </c>
      <c r="C275" t="s" s="2">
        <v>186</v>
      </c>
      <c r="D275" t="s" s="2">
        <v>183</v>
      </c>
      <c r="E275" s="3">
        <v>2015</v>
      </c>
      <c r="F275" s="3">
        <v>1</v>
      </c>
      <c r="G275" s="3">
        <v>1980</v>
      </c>
      <c r="H275" s="3">
        <v>2012</v>
      </c>
      <c r="I275" s="3">
        <v>0</v>
      </c>
      <c r="J275" s="3">
        <v>0</v>
      </c>
      <c r="K275" s="3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t="s" s="2">
        <v>40</v>
      </c>
      <c r="T275" t="s" s="2">
        <v>187</v>
      </c>
      <c r="U275" t="s" s="2">
        <v>187</v>
      </c>
      <c r="V275" s="3">
        <v>1.129</v>
      </c>
      <c r="W275" s="3">
        <v>0.0897405</v>
      </c>
      <c r="X275" s="3">
        <v>0.0718776</v>
      </c>
      <c r="Y275" s="3">
        <v>13.91254</v>
      </c>
      <c r="Z275" s="3">
        <v>193.5588</v>
      </c>
      <c r="AA275" s="3">
        <v>0</v>
      </c>
      <c r="AB275" s="3">
        <v>1</v>
      </c>
      <c r="AC275" s="3">
        <v>1</v>
      </c>
      <c r="AD275" s="3">
        <v>0</v>
      </c>
      <c r="AE275" s="3">
        <v>0</v>
      </c>
      <c r="AF275" t="s" s="2">
        <v>50</v>
      </c>
      <c r="AG275" t="s" s="2">
        <v>43</v>
      </c>
      <c r="AH275" t="s" s="2">
        <v>44</v>
      </c>
      <c r="AI275" s="3">
        <v>0</v>
      </c>
      <c r="AJ275" s="3">
        <v>0</v>
      </c>
      <c r="AK275" s="3">
        <v>3.102</v>
      </c>
    </row>
    <row r="276" ht="13.55" customHeight="1">
      <c r="A276" s="3">
        <v>12</v>
      </c>
      <c r="B276" t="s" s="2">
        <v>185</v>
      </c>
      <c r="C276" t="s" s="2">
        <v>186</v>
      </c>
      <c r="D276" t="s" s="2">
        <v>183</v>
      </c>
      <c r="E276" s="3">
        <v>2015</v>
      </c>
      <c r="F276" s="3">
        <v>1</v>
      </c>
      <c r="G276" s="3">
        <v>1980</v>
      </c>
      <c r="H276" s="3">
        <v>2012</v>
      </c>
      <c r="I276" s="3">
        <v>0</v>
      </c>
      <c r="J276" s="3">
        <v>0</v>
      </c>
      <c r="K276" s="3">
        <v>0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t="s" s="2">
        <v>40</v>
      </c>
      <c r="T276" t="s" s="2">
        <v>187</v>
      </c>
      <c r="U276" t="s" s="2">
        <v>187</v>
      </c>
      <c r="V276" s="3">
        <v>-1.596</v>
      </c>
      <c r="W276" s="3">
        <v>-0.1275587</v>
      </c>
      <c r="X276" s="3">
        <v>0.0721451</v>
      </c>
      <c r="Y276" s="3">
        <v>13.86096</v>
      </c>
      <c r="Z276" s="3">
        <v>192.1261</v>
      </c>
      <c r="AA276" s="3">
        <v>0</v>
      </c>
      <c r="AB276" s="3">
        <v>1</v>
      </c>
      <c r="AC276" s="3">
        <v>1</v>
      </c>
      <c r="AD276" s="3">
        <v>0</v>
      </c>
      <c r="AE276" s="3">
        <v>0</v>
      </c>
      <c r="AF276" t="s" s="2">
        <v>50</v>
      </c>
      <c r="AG276" t="s" s="2">
        <v>43</v>
      </c>
      <c r="AH276" t="s" s="2">
        <v>44</v>
      </c>
      <c r="AI276" s="3">
        <v>0</v>
      </c>
      <c r="AJ276" s="3">
        <v>0</v>
      </c>
      <c r="AK276" s="3">
        <v>3.102</v>
      </c>
    </row>
    <row r="277" ht="13.55" customHeight="1">
      <c r="A277" s="3">
        <v>9</v>
      </c>
      <c r="B277" t="s" s="2">
        <v>181</v>
      </c>
      <c r="C277" t="s" s="2">
        <v>182</v>
      </c>
      <c r="D277" t="s" s="2">
        <v>183</v>
      </c>
      <c r="E277" s="3">
        <v>2013</v>
      </c>
      <c r="F277" s="3">
        <v>1</v>
      </c>
      <c r="G277" s="3">
        <v>1972</v>
      </c>
      <c r="H277" s="3">
        <v>1997</v>
      </c>
      <c r="I277" s="3">
        <v>0</v>
      </c>
      <c r="J277" s="3">
        <v>1</v>
      </c>
      <c r="K277" s="3">
        <v>0</v>
      </c>
      <c r="L277" s="3">
        <v>1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t="s" s="2">
        <v>40</v>
      </c>
      <c r="T277" t="s" s="2">
        <v>184</v>
      </c>
      <c r="U277" t="s" s="2">
        <v>184</v>
      </c>
      <c r="V277" s="3">
        <v>0.8076923</v>
      </c>
      <c r="W277" s="3">
        <v>0.0251344</v>
      </c>
      <c r="X277" s="3">
        <v>0.0302796</v>
      </c>
      <c r="Y277" s="3">
        <v>33.02558</v>
      </c>
      <c r="Z277" s="3">
        <v>1090.689</v>
      </c>
      <c r="AA277" s="3">
        <v>0</v>
      </c>
      <c r="AB277" s="3">
        <v>1</v>
      </c>
      <c r="AC277" s="3">
        <v>1</v>
      </c>
      <c r="AD277" s="3">
        <v>0</v>
      </c>
      <c r="AE277" s="3">
        <v>0</v>
      </c>
      <c r="AF277" t="s" s="2">
        <v>50</v>
      </c>
      <c r="AG277" t="s" s="2">
        <v>43</v>
      </c>
      <c r="AH277" t="s" s="2">
        <v>44</v>
      </c>
      <c r="AI277" s="3">
        <v>0</v>
      </c>
      <c r="AJ277" s="3">
        <v>0</v>
      </c>
      <c r="AK277" s="3">
        <v>3.102</v>
      </c>
    </row>
    <row r="278" ht="13.55" customHeight="1">
      <c r="A278" s="3">
        <v>7</v>
      </c>
      <c r="B278" t="s" s="2">
        <v>181</v>
      </c>
      <c r="C278" t="s" s="2">
        <v>182</v>
      </c>
      <c r="D278" t="s" s="2">
        <v>183</v>
      </c>
      <c r="E278" s="3">
        <v>2013</v>
      </c>
      <c r="F278" s="3">
        <v>0</v>
      </c>
      <c r="G278" s="3">
        <v>1972</v>
      </c>
      <c r="H278" s="3">
        <v>1997</v>
      </c>
      <c r="I278" s="3">
        <v>0</v>
      </c>
      <c r="J278" s="3">
        <v>1</v>
      </c>
      <c r="K278" s="3">
        <v>0</v>
      </c>
      <c r="L278" s="3">
        <v>1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t="s" s="2">
        <v>40</v>
      </c>
      <c r="T278" t="s" s="2">
        <v>184</v>
      </c>
      <c r="U278" t="s" s="2">
        <v>184</v>
      </c>
      <c r="V278" s="3">
        <v>1.833333</v>
      </c>
      <c r="W278" s="3">
        <v>0.0554446</v>
      </c>
      <c r="X278" s="3">
        <v>0.0302425</v>
      </c>
      <c r="Y278" s="3">
        <v>33.06601</v>
      </c>
      <c r="Z278" s="3">
        <v>1093.361</v>
      </c>
      <c r="AA278" s="3">
        <v>0</v>
      </c>
      <c r="AB278" s="3">
        <v>1</v>
      </c>
      <c r="AC278" s="3">
        <v>1</v>
      </c>
      <c r="AD278" s="3">
        <v>0</v>
      </c>
      <c r="AE278" s="3">
        <v>0</v>
      </c>
      <c r="AF278" t="s" s="2">
        <v>50</v>
      </c>
      <c r="AG278" t="s" s="2">
        <v>43</v>
      </c>
      <c r="AH278" t="s" s="2">
        <v>44</v>
      </c>
      <c r="AI278" s="3">
        <v>0</v>
      </c>
      <c r="AJ278" s="3">
        <v>0</v>
      </c>
      <c r="AK278" s="3">
        <v>3.102</v>
      </c>
    </row>
    <row r="279" ht="13.55" customHeight="1">
      <c r="A279" s="3">
        <v>11</v>
      </c>
      <c r="B279" t="s" s="2">
        <v>181</v>
      </c>
      <c r="C279" t="s" s="2">
        <v>182</v>
      </c>
      <c r="D279" t="s" s="2">
        <v>183</v>
      </c>
      <c r="E279" s="3">
        <v>2013</v>
      </c>
      <c r="F279" s="3">
        <v>0</v>
      </c>
      <c r="G279" s="3">
        <v>1972</v>
      </c>
      <c r="H279" s="3">
        <v>1997</v>
      </c>
      <c r="I279" s="3">
        <v>0</v>
      </c>
      <c r="J279" s="3">
        <v>1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t="s" s="2">
        <v>40</v>
      </c>
      <c r="T279" t="s" s="2">
        <v>184</v>
      </c>
      <c r="U279" t="s" s="2">
        <v>184</v>
      </c>
      <c r="V279" s="3">
        <v>2.538461</v>
      </c>
      <c r="W279" s="3">
        <v>0.07798869999999999</v>
      </c>
      <c r="X279" s="3">
        <v>0.0307228</v>
      </c>
      <c r="Y279" s="3">
        <v>32.5491</v>
      </c>
      <c r="Z279" s="3">
        <v>1059.444</v>
      </c>
      <c r="AA279" s="3">
        <v>0</v>
      </c>
      <c r="AB279" s="3">
        <v>1</v>
      </c>
      <c r="AC279" s="3">
        <v>1</v>
      </c>
      <c r="AD279" s="3">
        <v>0</v>
      </c>
      <c r="AE279" s="3">
        <v>0</v>
      </c>
      <c r="AF279" t="s" s="2">
        <v>50</v>
      </c>
      <c r="AG279" t="s" s="2">
        <v>43</v>
      </c>
      <c r="AH279" t="s" s="2">
        <v>68</v>
      </c>
      <c r="AI279" s="3">
        <v>0</v>
      </c>
      <c r="AJ279" s="3">
        <v>0</v>
      </c>
      <c r="AK279" s="3">
        <v>3.102</v>
      </c>
    </row>
    <row r="280" ht="13.55" customHeight="1">
      <c r="A280" s="3">
        <v>3</v>
      </c>
      <c r="B280" t="s" s="2">
        <v>188</v>
      </c>
      <c r="C280" t="s" s="2">
        <v>189</v>
      </c>
      <c r="D280" t="s" s="2">
        <v>183</v>
      </c>
      <c r="E280" s="3">
        <v>2012</v>
      </c>
      <c r="F280" s="3">
        <v>0</v>
      </c>
      <c r="G280" s="3">
        <v>1986</v>
      </c>
      <c r="H280" s="3">
        <v>2006</v>
      </c>
      <c r="I280" s="3">
        <v>0</v>
      </c>
      <c r="J280" s="3">
        <v>0</v>
      </c>
      <c r="K280" s="3">
        <v>0</v>
      </c>
      <c r="L280" s="3">
        <v>0</v>
      </c>
      <c r="M280" s="3">
        <v>1</v>
      </c>
      <c r="N280" s="3">
        <v>1</v>
      </c>
      <c r="O280" s="3">
        <v>1</v>
      </c>
      <c r="P280" s="3">
        <v>0</v>
      </c>
      <c r="Q280" s="3">
        <v>0</v>
      </c>
      <c r="R280" s="3">
        <v>0</v>
      </c>
      <c r="S280" t="s" s="2">
        <v>40</v>
      </c>
      <c r="T280" t="s" s="2">
        <v>190</v>
      </c>
      <c r="U280" t="s" s="2">
        <v>190</v>
      </c>
      <c r="V280" s="3">
        <v>0.139662</v>
      </c>
      <c r="W280" s="3">
        <v>0.0075408</v>
      </c>
      <c r="X280" s="3">
        <v>0.0539934</v>
      </c>
      <c r="Y280" s="3">
        <v>18.52079</v>
      </c>
      <c r="Z280" s="3">
        <v>343.0195</v>
      </c>
      <c r="AA280" s="3">
        <v>1</v>
      </c>
      <c r="AB280" s="3">
        <v>0</v>
      </c>
      <c r="AC280" s="3">
        <v>0</v>
      </c>
      <c r="AD280" s="3">
        <v>0</v>
      </c>
      <c r="AE280" s="3">
        <v>1</v>
      </c>
      <c r="AF280" t="s" s="2">
        <v>50</v>
      </c>
      <c r="AG280" t="s" s="2">
        <v>43</v>
      </c>
      <c r="AH280" t="s" s="2">
        <v>44</v>
      </c>
      <c r="AI280" s="3">
        <v>0</v>
      </c>
      <c r="AJ280" s="3">
        <v>0</v>
      </c>
      <c r="AK280" s="3">
        <v>3.102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G28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5" customWidth="1"/>
    <col min="2" max="2" width="21.8516" style="5" customWidth="1"/>
    <col min="3" max="3" width="9.5" style="5" customWidth="1"/>
    <col min="4" max="4" width="11" style="5" customWidth="1"/>
    <col min="5" max="5" width="32.1719" style="5" customWidth="1"/>
    <col min="6" max="6" width="26.1719" style="5" customWidth="1"/>
    <col min="7" max="8" width="18.8516" style="5" customWidth="1"/>
    <col min="9" max="11" width="8.85156" style="5" customWidth="1"/>
    <col min="12" max="12" width="18.8516" style="5" customWidth="1"/>
    <col min="13" max="13" width="12.5" style="5" customWidth="1"/>
    <col min="14" max="16" width="12.6719" style="5" customWidth="1"/>
    <col min="17" max="18" width="18.8516" style="5" customWidth="1"/>
    <col min="19" max="23" width="11.3516" style="5" customWidth="1"/>
    <col min="24" max="24" width="36.1719" style="5" customWidth="1"/>
    <col min="25" max="59" width="8.85156" style="5" customWidth="1"/>
    <col min="60" max="16384" width="8.85156" style="5" customWidth="1"/>
  </cols>
  <sheetData>
    <row r="1" ht="43.8" customHeight="1">
      <c r="A1" t="s" s="6">
        <v>0</v>
      </c>
      <c r="B1" t="s" s="7">
        <v>1</v>
      </c>
      <c r="C1" t="s" s="8">
        <v>191</v>
      </c>
      <c r="D1" t="s" s="9">
        <v>192</v>
      </c>
      <c r="E1" t="s" s="7">
        <v>193</v>
      </c>
      <c r="F1" t="s" s="10">
        <v>194</v>
      </c>
      <c r="G1" t="s" s="11">
        <v>195</v>
      </c>
      <c r="H1" t="s" s="7">
        <v>196</v>
      </c>
      <c r="I1" t="s" s="7">
        <v>197</v>
      </c>
      <c r="J1" t="s" s="7">
        <v>198</v>
      </c>
      <c r="K1" t="s" s="10">
        <v>199</v>
      </c>
      <c r="L1" t="s" s="11">
        <v>200</v>
      </c>
      <c r="M1" t="s" s="7">
        <v>201</v>
      </c>
      <c r="N1" t="s" s="7">
        <v>202</v>
      </c>
      <c r="O1" t="s" s="7">
        <v>203</v>
      </c>
      <c r="P1" t="s" s="7">
        <v>204</v>
      </c>
      <c r="Q1" t="s" s="7">
        <v>205</v>
      </c>
      <c r="R1" t="s" s="12">
        <v>206</v>
      </c>
      <c r="S1" t="s" s="13">
        <v>207</v>
      </c>
      <c r="T1" t="s" s="14">
        <v>208</v>
      </c>
      <c r="U1" t="s" s="14">
        <v>209</v>
      </c>
      <c r="V1" t="s" s="14">
        <v>210</v>
      </c>
      <c r="W1" t="s" s="14">
        <v>211</v>
      </c>
      <c r="X1" t="s" s="8">
        <v>212</v>
      </c>
      <c r="Y1" t="s" s="15">
        <v>213</v>
      </c>
      <c r="Z1" t="s" s="7">
        <v>5</v>
      </c>
      <c r="AA1" t="s" s="7">
        <v>6</v>
      </c>
      <c r="AB1" t="s" s="7">
        <v>7</v>
      </c>
      <c r="AC1" t="s" s="7">
        <v>8</v>
      </c>
      <c r="AD1" t="s" s="7">
        <v>9</v>
      </c>
      <c r="AE1" t="s" s="7">
        <v>10</v>
      </c>
      <c r="AF1" t="s" s="7">
        <v>11</v>
      </c>
      <c r="AG1" t="s" s="7">
        <v>12</v>
      </c>
      <c r="AH1" t="s" s="7">
        <v>13</v>
      </c>
      <c r="AI1" t="s" s="7">
        <v>14</v>
      </c>
      <c r="AJ1" t="s" s="7">
        <v>15</v>
      </c>
      <c r="AK1" t="s" s="7">
        <v>16</v>
      </c>
      <c r="AL1" t="s" s="7">
        <v>17</v>
      </c>
      <c r="AM1" t="s" s="7">
        <v>18</v>
      </c>
      <c r="AN1" t="s" s="7">
        <v>19</v>
      </c>
      <c r="AO1" t="s" s="7">
        <v>20</v>
      </c>
      <c r="AP1" t="s" s="7">
        <v>21</v>
      </c>
      <c r="AQ1" t="s" s="15">
        <v>214</v>
      </c>
      <c r="AR1" t="s" s="15">
        <v>215</v>
      </c>
      <c r="AS1" t="s" s="15">
        <v>216</v>
      </c>
      <c r="AT1" t="s" s="15">
        <v>217</v>
      </c>
      <c r="AU1" t="s" s="7">
        <v>24</v>
      </c>
      <c r="AV1" t="s" s="7">
        <v>25</v>
      </c>
      <c r="AW1" t="s" s="7">
        <v>26</v>
      </c>
      <c r="AX1" t="s" s="7">
        <v>27</v>
      </c>
      <c r="AY1" t="s" s="7">
        <v>28</v>
      </c>
      <c r="AZ1" t="s" s="7">
        <v>29</v>
      </c>
      <c r="BA1" t="s" s="7">
        <v>30</v>
      </c>
      <c r="BB1" t="s" s="7">
        <v>31</v>
      </c>
      <c r="BC1" t="s" s="7">
        <v>32</v>
      </c>
      <c r="BD1" t="s" s="7">
        <v>33</v>
      </c>
      <c r="BE1" t="s" s="7">
        <v>34</v>
      </c>
      <c r="BF1" t="s" s="7">
        <v>35</v>
      </c>
      <c r="BG1" t="s" s="16">
        <v>36</v>
      </c>
    </row>
    <row r="2" ht="15" customHeight="1">
      <c r="A2" s="17">
        <v>1</v>
      </c>
      <c r="B2" t="s" s="18">
        <v>124</v>
      </c>
      <c r="C2" s="19">
        <v>1</v>
      </c>
      <c r="D2" s="20">
        <v>1</v>
      </c>
      <c r="E2" t="s" s="21">
        <v>125</v>
      </c>
      <c r="F2" s="22"/>
      <c r="G2" t="s" s="23">
        <v>218</v>
      </c>
      <c r="H2" s="24"/>
      <c r="I2" t="s" s="25">
        <v>219</v>
      </c>
      <c r="J2" s="24"/>
      <c r="K2" s="26"/>
      <c r="L2" s="27"/>
      <c r="M2" s="24"/>
      <c r="N2" s="24"/>
      <c r="O2" s="24"/>
      <c r="P2" s="24"/>
      <c r="Q2" s="24"/>
      <c r="R2" s="28"/>
      <c r="S2" s="29"/>
      <c r="T2" s="30"/>
      <c r="U2" s="30"/>
      <c r="V2" s="30"/>
      <c r="W2" s="31"/>
      <c r="X2" t="s" s="32">
        <v>110</v>
      </c>
      <c r="Y2" s="19">
        <v>2006</v>
      </c>
      <c r="Z2" s="33">
        <v>0</v>
      </c>
      <c r="AA2" s="17">
        <v>1985</v>
      </c>
      <c r="AB2" s="17">
        <v>2002</v>
      </c>
      <c r="AC2" s="17">
        <v>1</v>
      </c>
      <c r="AD2" s="17">
        <v>1</v>
      </c>
      <c r="AE2" s="17">
        <v>1</v>
      </c>
      <c r="AF2" s="17">
        <v>1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t="s" s="21">
        <v>40</v>
      </c>
      <c r="AN2" t="s" s="21">
        <v>126</v>
      </c>
      <c r="AO2" t="s" s="21">
        <v>126</v>
      </c>
      <c r="AP2" s="34">
        <v>2.8125</v>
      </c>
      <c r="AQ2" s="19">
        <v>0.0865524</v>
      </c>
      <c r="AR2" s="19">
        <v>0.0307742</v>
      </c>
      <c r="AS2" s="19">
        <f>((AP2/AQ2)^2)-(AP2^2)</f>
        <v>1047.999672604220</v>
      </c>
      <c r="AT2" s="19">
        <f>AP2/((AP2^2)+AS2)^0.5</f>
        <v>0.0865524000000001</v>
      </c>
      <c r="AU2" s="33">
        <v>32.49477</v>
      </c>
      <c r="AV2" s="17">
        <v>1055.91</v>
      </c>
      <c r="AW2" s="17">
        <v>0</v>
      </c>
      <c r="AX2" s="17">
        <v>1</v>
      </c>
      <c r="AY2" s="17">
        <v>1</v>
      </c>
      <c r="AZ2" s="17">
        <v>0</v>
      </c>
      <c r="BA2" s="17">
        <v>0</v>
      </c>
      <c r="BB2" t="s" s="21">
        <v>42</v>
      </c>
      <c r="BC2" t="s" s="21">
        <v>51</v>
      </c>
      <c r="BD2" t="s" s="21">
        <v>44</v>
      </c>
      <c r="BE2" s="17">
        <v>0</v>
      </c>
      <c r="BF2" s="17">
        <v>1</v>
      </c>
      <c r="BG2" s="17">
        <v>2.298</v>
      </c>
    </row>
    <row r="3" ht="13.55" customHeight="1">
      <c r="A3" s="3">
        <v>2</v>
      </c>
      <c r="B3" t="s" s="35">
        <v>124</v>
      </c>
      <c r="C3" s="36">
        <f>C2</f>
        <v>1</v>
      </c>
      <c r="D3" s="37">
        <v>1</v>
      </c>
      <c r="E3" t="s" s="2">
        <v>125</v>
      </c>
      <c r="F3" s="38"/>
      <c r="G3" t="s" s="39">
        <v>218</v>
      </c>
      <c r="H3" s="40"/>
      <c r="I3" t="s" s="41">
        <v>219</v>
      </c>
      <c r="J3" s="40"/>
      <c r="K3" s="42"/>
      <c r="L3" s="43"/>
      <c r="M3" s="40"/>
      <c r="N3" s="40"/>
      <c r="O3" s="40"/>
      <c r="P3" s="40"/>
      <c r="Q3" s="40"/>
      <c r="R3" s="42"/>
      <c r="S3" s="44"/>
      <c r="T3" s="45"/>
      <c r="U3" s="45"/>
      <c r="V3" s="45"/>
      <c r="W3" s="46"/>
      <c r="X3" t="s" s="47">
        <v>110</v>
      </c>
      <c r="Y3" s="36">
        <v>2006</v>
      </c>
      <c r="Z3" s="48">
        <v>0</v>
      </c>
      <c r="AA3" s="3">
        <v>1985</v>
      </c>
      <c r="AB3" s="3">
        <v>2002</v>
      </c>
      <c r="AC3" s="3">
        <v>0</v>
      </c>
      <c r="AD3" s="3">
        <v>0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t="s" s="2">
        <v>40</v>
      </c>
      <c r="AN3" t="s" s="2">
        <v>126</v>
      </c>
      <c r="AO3" t="s" s="2">
        <v>126</v>
      </c>
      <c r="AP3" s="49">
        <v>0.0701754</v>
      </c>
      <c r="AQ3" s="36">
        <v>0.007997000000000001</v>
      </c>
      <c r="AR3" s="36">
        <v>0.1139569</v>
      </c>
      <c r="AS3" s="36">
        <f>((AP3/AQ3)^2)-(AP3^2)</f>
        <v>76.9994860981283</v>
      </c>
      <c r="AT3" s="36">
        <f>AP3/((AP3^2)+AS3)^0.5</f>
        <v>0.007997000000000001</v>
      </c>
      <c r="AU3" s="48">
        <v>8.775245</v>
      </c>
      <c r="AV3" s="3">
        <v>77.00492</v>
      </c>
      <c r="AW3" s="3">
        <v>0</v>
      </c>
      <c r="AX3" s="3">
        <v>1</v>
      </c>
      <c r="AY3" s="3">
        <v>1</v>
      </c>
      <c r="AZ3" s="3">
        <v>0</v>
      </c>
      <c r="BA3" s="3">
        <v>0</v>
      </c>
      <c r="BB3" t="s" s="2">
        <v>42</v>
      </c>
      <c r="BC3" t="s" s="2">
        <v>51</v>
      </c>
      <c r="BD3" t="s" s="2">
        <v>44</v>
      </c>
      <c r="BE3" s="3">
        <v>0</v>
      </c>
      <c r="BF3" s="3">
        <v>0</v>
      </c>
      <c r="BG3" s="3">
        <v>2.298</v>
      </c>
    </row>
    <row r="4" ht="13.55" customHeight="1">
      <c r="A4" s="50">
        <v>1</v>
      </c>
      <c r="B4" t="s" s="6">
        <v>124</v>
      </c>
      <c r="C4" s="51">
        <f>C3</f>
        <v>1</v>
      </c>
      <c r="D4" s="52">
        <v>1</v>
      </c>
      <c r="E4" t="s" s="53">
        <v>125</v>
      </c>
      <c r="F4" s="54"/>
      <c r="G4" t="s" s="55">
        <v>218</v>
      </c>
      <c r="H4" s="56"/>
      <c r="I4" t="s" s="57">
        <v>219</v>
      </c>
      <c r="J4" s="56"/>
      <c r="K4" s="58"/>
      <c r="L4" s="59"/>
      <c r="M4" s="56"/>
      <c r="N4" s="56"/>
      <c r="O4" s="56"/>
      <c r="P4" s="56"/>
      <c r="Q4" s="56"/>
      <c r="R4" s="58"/>
      <c r="S4" s="60"/>
      <c r="T4" s="61"/>
      <c r="U4" s="61"/>
      <c r="V4" s="61"/>
      <c r="W4" s="62"/>
      <c r="X4" t="s" s="63">
        <v>110</v>
      </c>
      <c r="Y4" s="64">
        <v>2006</v>
      </c>
      <c r="Z4" s="65">
        <v>0</v>
      </c>
      <c r="AA4" s="50">
        <v>1985</v>
      </c>
      <c r="AB4" s="50">
        <v>2002</v>
      </c>
      <c r="AC4" s="50">
        <v>1</v>
      </c>
      <c r="AD4" s="50">
        <v>1</v>
      </c>
      <c r="AE4" s="50">
        <v>1</v>
      </c>
      <c r="AF4" s="50">
        <v>1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t="s" s="53">
        <v>40</v>
      </c>
      <c r="AN4" t="s" s="53">
        <v>126</v>
      </c>
      <c r="AO4" t="s" s="53">
        <v>126</v>
      </c>
      <c r="AP4" s="66">
        <v>1.628571</v>
      </c>
      <c r="AQ4" s="64">
        <v>0.0502432</v>
      </c>
      <c r="AR4" s="64">
        <v>0.0308511</v>
      </c>
      <c r="AS4" s="64">
        <f>((AP4/AQ4)^2)-(AP4^2)</f>
        <v>1047.999559731020</v>
      </c>
      <c r="AT4" s="64">
        <f>AP4/((AP4^2)+AS4)^0.5</f>
        <v>0.0502432000000001</v>
      </c>
      <c r="AU4" s="65">
        <v>32.41377</v>
      </c>
      <c r="AV4" s="50">
        <v>1050.652</v>
      </c>
      <c r="AW4" s="50">
        <v>0</v>
      </c>
      <c r="AX4" s="50">
        <v>1</v>
      </c>
      <c r="AY4" s="50">
        <v>1</v>
      </c>
      <c r="AZ4" s="50">
        <v>0</v>
      </c>
      <c r="BA4" s="50">
        <v>0</v>
      </c>
      <c r="BB4" t="s" s="53">
        <v>42</v>
      </c>
      <c r="BC4" t="s" s="53">
        <v>51</v>
      </c>
      <c r="BD4" t="s" s="53">
        <v>44</v>
      </c>
      <c r="BE4" s="50">
        <v>0</v>
      </c>
      <c r="BF4" s="50">
        <v>1</v>
      </c>
      <c r="BG4" s="50">
        <v>2.298</v>
      </c>
    </row>
    <row r="5" ht="13.55" customHeight="1">
      <c r="A5" s="17">
        <v>1</v>
      </c>
      <c r="B5" t="s" s="18">
        <v>163</v>
      </c>
      <c r="C5" s="19">
        <f>C4+1</f>
        <v>2</v>
      </c>
      <c r="D5" s="20">
        <v>3</v>
      </c>
      <c r="E5" t="s" s="21">
        <v>164</v>
      </c>
      <c r="F5" t="s" s="67">
        <v>220</v>
      </c>
      <c r="G5" t="s" s="23">
        <v>221</v>
      </c>
      <c r="H5" t="s" s="21">
        <v>222</v>
      </c>
      <c r="I5" s="68"/>
      <c r="J5" s="68"/>
      <c r="K5" s="22"/>
      <c r="L5" t="s" s="23">
        <v>223</v>
      </c>
      <c r="M5" s="68"/>
      <c r="N5" s="68"/>
      <c r="O5" s="68"/>
      <c r="P5" s="68"/>
      <c r="Q5" t="s" s="21">
        <v>224</v>
      </c>
      <c r="R5" s="22"/>
      <c r="S5" s="69"/>
      <c r="T5" s="70"/>
      <c r="U5" s="70"/>
      <c r="V5" s="70"/>
      <c r="W5" s="71"/>
      <c r="X5" t="s" s="32">
        <v>165</v>
      </c>
      <c r="Y5" s="19">
        <v>2010</v>
      </c>
      <c r="Z5" s="33">
        <v>0</v>
      </c>
      <c r="AA5" s="17">
        <v>1981</v>
      </c>
      <c r="AB5" s="17">
        <v>2005</v>
      </c>
      <c r="AC5" s="17">
        <v>0</v>
      </c>
      <c r="AD5" s="17">
        <v>0</v>
      </c>
      <c r="AE5" s="17">
        <v>0</v>
      </c>
      <c r="AF5" s="17">
        <v>1</v>
      </c>
      <c r="AG5" s="17">
        <v>1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t="s" s="21">
        <v>45</v>
      </c>
      <c r="AN5" t="s" s="21">
        <v>166</v>
      </c>
      <c r="AO5" t="s" s="21">
        <v>166</v>
      </c>
      <c r="AP5" s="34">
        <v>0.49</v>
      </c>
      <c r="AQ5" s="19">
        <v>0.0314828</v>
      </c>
      <c r="AR5" s="19">
        <v>0.0642506</v>
      </c>
      <c r="AS5" s="19">
        <f>((AP5/AQ5)^2)-(AP5^2)</f>
        <v>241.999677635505</v>
      </c>
      <c r="AT5" s="19">
        <f>AP5/((AP5^2)+AS5)^0.5</f>
        <v>0.0314828</v>
      </c>
      <c r="AU5" s="33">
        <v>15.56406</v>
      </c>
      <c r="AV5" s="17">
        <v>242.2401</v>
      </c>
      <c r="AW5" s="17">
        <v>1</v>
      </c>
      <c r="AX5" s="17">
        <v>0</v>
      </c>
      <c r="AY5" s="17">
        <v>1</v>
      </c>
      <c r="AZ5" s="17">
        <v>0</v>
      </c>
      <c r="BA5" s="17">
        <v>1</v>
      </c>
      <c r="BB5" t="s" s="21">
        <v>50</v>
      </c>
      <c r="BC5" t="s" s="21">
        <v>43</v>
      </c>
      <c r="BD5" t="s" s="21">
        <v>44</v>
      </c>
      <c r="BE5" s="17">
        <v>0</v>
      </c>
      <c r="BF5" s="17">
        <v>0</v>
      </c>
      <c r="BG5" s="17">
        <v>0.82</v>
      </c>
    </row>
    <row r="6" ht="13.55" customHeight="1">
      <c r="A6" s="50">
        <v>2</v>
      </c>
      <c r="B6" t="s" s="6">
        <v>163</v>
      </c>
      <c r="C6" s="51">
        <f>C5</f>
        <v>2</v>
      </c>
      <c r="D6" s="52">
        <f>D5</f>
        <v>3</v>
      </c>
      <c r="E6" t="s" s="53">
        <v>164</v>
      </c>
      <c r="F6" t="s" s="72">
        <v>220</v>
      </c>
      <c r="G6" t="s" s="55">
        <v>221</v>
      </c>
      <c r="H6" t="s" s="53">
        <v>222</v>
      </c>
      <c r="I6" s="73"/>
      <c r="J6" s="73"/>
      <c r="K6" s="54"/>
      <c r="L6" t="s" s="55">
        <v>223</v>
      </c>
      <c r="M6" s="73"/>
      <c r="N6" s="73"/>
      <c r="O6" s="73"/>
      <c r="P6" s="73"/>
      <c r="Q6" t="s" s="53">
        <v>224</v>
      </c>
      <c r="R6" s="54"/>
      <c r="S6" s="74"/>
      <c r="T6" s="75"/>
      <c r="U6" s="75"/>
      <c r="V6" s="75"/>
      <c r="W6" s="76"/>
      <c r="X6" t="s" s="63">
        <v>165</v>
      </c>
      <c r="Y6" s="64">
        <v>2010</v>
      </c>
      <c r="Z6" s="65">
        <v>0</v>
      </c>
      <c r="AA6" s="50">
        <v>1981</v>
      </c>
      <c r="AB6" s="50">
        <v>2005</v>
      </c>
      <c r="AC6" s="50">
        <v>0</v>
      </c>
      <c r="AD6" s="50">
        <v>0</v>
      </c>
      <c r="AE6" s="50">
        <v>0</v>
      </c>
      <c r="AF6" s="50">
        <v>1</v>
      </c>
      <c r="AG6" s="50">
        <v>1</v>
      </c>
      <c r="AH6" s="50">
        <v>0</v>
      </c>
      <c r="AI6" s="50">
        <v>1</v>
      </c>
      <c r="AJ6" s="50">
        <v>0</v>
      </c>
      <c r="AK6" s="50">
        <v>0</v>
      </c>
      <c r="AL6" s="50">
        <v>0</v>
      </c>
      <c r="AM6" t="s" s="53">
        <v>45</v>
      </c>
      <c r="AN6" t="s" s="53">
        <v>166</v>
      </c>
      <c r="AO6" t="s" s="53">
        <v>166</v>
      </c>
      <c r="AP6" s="66">
        <v>0.63</v>
      </c>
      <c r="AQ6" s="64">
        <v>0.0407175</v>
      </c>
      <c r="AR6" s="64">
        <v>0.06463099999999999</v>
      </c>
      <c r="AS6" s="64">
        <f>((AP6/AQ6)^2)-(AP6^2)</f>
        <v>239.000202012581</v>
      </c>
      <c r="AT6" s="64">
        <f>AP6/((AP6^2)+AS6)^0.5</f>
        <v>0.0407175</v>
      </c>
      <c r="AU6" s="65">
        <v>15.47246</v>
      </c>
      <c r="AV6" s="50">
        <v>239.3969</v>
      </c>
      <c r="AW6" s="50">
        <v>1</v>
      </c>
      <c r="AX6" s="50">
        <v>0</v>
      </c>
      <c r="AY6" s="50">
        <v>1</v>
      </c>
      <c r="AZ6" s="50">
        <v>0</v>
      </c>
      <c r="BA6" s="50">
        <v>1</v>
      </c>
      <c r="BB6" t="s" s="53">
        <v>50</v>
      </c>
      <c r="BC6" t="s" s="53">
        <v>43</v>
      </c>
      <c r="BD6" t="s" s="53">
        <v>44</v>
      </c>
      <c r="BE6" s="50">
        <v>0</v>
      </c>
      <c r="BF6" s="50">
        <v>0</v>
      </c>
      <c r="BG6" s="50">
        <v>0.82</v>
      </c>
    </row>
    <row r="7" ht="13.55" customHeight="1">
      <c r="A7" s="17">
        <v>7</v>
      </c>
      <c r="B7" t="s" s="18">
        <v>102</v>
      </c>
      <c r="C7" s="19">
        <v>3</v>
      </c>
      <c r="D7" s="20">
        <v>2</v>
      </c>
      <c r="E7" t="s" s="21">
        <v>103</v>
      </c>
      <c r="F7" s="22"/>
      <c r="G7" t="s" s="23">
        <v>225</v>
      </c>
      <c r="H7" s="68"/>
      <c r="I7" t="s" s="25">
        <v>219</v>
      </c>
      <c r="J7" s="68"/>
      <c r="K7" s="22"/>
      <c r="L7" t="s" s="23">
        <v>226</v>
      </c>
      <c r="M7" s="68"/>
      <c r="N7" s="68"/>
      <c r="O7" s="68"/>
      <c r="P7" s="68"/>
      <c r="Q7" s="68"/>
      <c r="R7" s="22"/>
      <c r="S7" s="69"/>
      <c r="T7" s="70"/>
      <c r="U7" s="70"/>
      <c r="V7" s="70"/>
      <c r="W7" s="71"/>
      <c r="X7" t="s" s="32">
        <v>100</v>
      </c>
      <c r="Y7" s="19">
        <v>2011</v>
      </c>
      <c r="Z7" s="33">
        <v>1</v>
      </c>
      <c r="AA7" s="17">
        <v>1984</v>
      </c>
      <c r="AB7" s="17">
        <v>2007</v>
      </c>
      <c r="AC7" s="17">
        <v>0</v>
      </c>
      <c r="AD7" s="17">
        <v>0</v>
      </c>
      <c r="AE7" s="17">
        <v>1</v>
      </c>
      <c r="AF7" s="17">
        <v>1</v>
      </c>
      <c r="AG7" s="17">
        <v>0</v>
      </c>
      <c r="AH7" s="17">
        <v>1</v>
      </c>
      <c r="AI7" s="17">
        <v>1</v>
      </c>
      <c r="AJ7" s="17">
        <v>0</v>
      </c>
      <c r="AK7" s="17">
        <v>0</v>
      </c>
      <c r="AL7" s="17">
        <v>0</v>
      </c>
      <c r="AM7" t="s" s="21">
        <v>40</v>
      </c>
      <c r="AN7" t="s" s="21">
        <v>104</v>
      </c>
      <c r="AO7" t="s" s="21">
        <v>104</v>
      </c>
      <c r="AP7" s="34">
        <v>0.8235294</v>
      </c>
      <c r="AQ7" s="19">
        <v>0.020088</v>
      </c>
      <c r="AR7" s="19">
        <v>0.0236842</v>
      </c>
      <c r="AS7" s="19">
        <f>((AP7/AQ7)^2)-(AP7^2)</f>
        <v>1680.000966369590</v>
      </c>
      <c r="AT7" s="19">
        <f>AP7/((AP7^2)+AS7)^0.5</f>
        <v>0.020088</v>
      </c>
      <c r="AU7" s="33">
        <v>42.22226</v>
      </c>
      <c r="AV7" s="17">
        <v>1782.719</v>
      </c>
      <c r="AW7" s="17">
        <v>1</v>
      </c>
      <c r="AX7" s="17">
        <v>1</v>
      </c>
      <c r="AY7" s="17">
        <v>0</v>
      </c>
      <c r="AZ7" s="17">
        <v>0</v>
      </c>
      <c r="BA7" s="17">
        <v>1</v>
      </c>
      <c r="BB7" t="s" s="21">
        <v>42</v>
      </c>
      <c r="BC7" t="s" s="21">
        <v>43</v>
      </c>
      <c r="BD7" t="s" s="21">
        <v>44</v>
      </c>
      <c r="BE7" s="17">
        <v>0</v>
      </c>
      <c r="BF7" s="17">
        <v>0</v>
      </c>
      <c r="BG7" s="17">
        <v>4.096</v>
      </c>
    </row>
    <row r="8" ht="13.55" customHeight="1">
      <c r="A8" s="3">
        <v>6</v>
      </c>
      <c r="B8" t="s" s="35">
        <v>102</v>
      </c>
      <c r="C8" s="36">
        <f>C7</f>
        <v>3</v>
      </c>
      <c r="D8" s="37">
        <f>D7</f>
        <v>2</v>
      </c>
      <c r="E8" t="s" s="2">
        <v>103</v>
      </c>
      <c r="F8" s="38"/>
      <c r="G8" t="s" s="39">
        <v>225</v>
      </c>
      <c r="H8" s="4"/>
      <c r="I8" t="s" s="41">
        <v>219</v>
      </c>
      <c r="J8" s="4"/>
      <c r="K8" s="38"/>
      <c r="L8" t="s" s="39">
        <v>226</v>
      </c>
      <c r="M8" s="4"/>
      <c r="N8" s="4"/>
      <c r="O8" s="4"/>
      <c r="P8" s="4"/>
      <c r="Q8" s="4"/>
      <c r="R8" s="38"/>
      <c r="S8" s="77"/>
      <c r="T8" s="78"/>
      <c r="U8" s="78"/>
      <c r="V8" s="78"/>
      <c r="W8" s="79"/>
      <c r="X8" t="s" s="47">
        <v>100</v>
      </c>
      <c r="Y8" s="36">
        <v>2011</v>
      </c>
      <c r="Z8" s="48">
        <v>1</v>
      </c>
      <c r="AA8" s="3">
        <v>1984</v>
      </c>
      <c r="AB8" s="3">
        <v>2007</v>
      </c>
      <c r="AC8" s="3">
        <v>0</v>
      </c>
      <c r="AD8" s="3">
        <v>0</v>
      </c>
      <c r="AE8" s="3">
        <v>1</v>
      </c>
      <c r="AF8" s="3">
        <v>1</v>
      </c>
      <c r="AG8" s="3">
        <v>0</v>
      </c>
      <c r="AH8" s="3">
        <v>1</v>
      </c>
      <c r="AI8" s="3">
        <v>1</v>
      </c>
      <c r="AJ8" s="3">
        <v>0</v>
      </c>
      <c r="AK8" s="3">
        <v>0</v>
      </c>
      <c r="AL8" s="3">
        <v>0</v>
      </c>
      <c r="AM8" t="s" s="2">
        <v>40</v>
      </c>
      <c r="AN8" t="s" s="2">
        <v>104</v>
      </c>
      <c r="AO8" t="s" s="2">
        <v>104</v>
      </c>
      <c r="AP8" s="49">
        <v>0.7647059</v>
      </c>
      <c r="AQ8" s="36">
        <v>0.0186481</v>
      </c>
      <c r="AR8" s="36">
        <v>0.0236782</v>
      </c>
      <c r="AS8" s="36">
        <f>((AP8/AQ8)^2)-(AP8^2)</f>
        <v>1681.003625850370</v>
      </c>
      <c r="AT8" s="36">
        <f>AP8/((AP8^2)+AS8)^0.5</f>
        <v>0.0186481</v>
      </c>
      <c r="AU8" s="48">
        <v>42.23293</v>
      </c>
      <c r="AV8" s="3">
        <v>1783.62</v>
      </c>
      <c r="AW8" s="3">
        <v>1</v>
      </c>
      <c r="AX8" s="3">
        <v>1</v>
      </c>
      <c r="AY8" s="3">
        <v>0</v>
      </c>
      <c r="AZ8" s="3">
        <v>0</v>
      </c>
      <c r="BA8" s="3">
        <v>1</v>
      </c>
      <c r="BB8" t="s" s="2">
        <v>42</v>
      </c>
      <c r="BC8" t="s" s="2">
        <v>43</v>
      </c>
      <c r="BD8" t="s" s="2">
        <v>44</v>
      </c>
      <c r="BE8" s="3">
        <v>0</v>
      </c>
      <c r="BF8" s="3">
        <v>0</v>
      </c>
      <c r="BG8" s="3">
        <v>4.096</v>
      </c>
    </row>
    <row r="9" ht="13.55" customHeight="1">
      <c r="A9" s="3">
        <v>8</v>
      </c>
      <c r="B9" t="s" s="35">
        <v>102</v>
      </c>
      <c r="C9" s="36">
        <f>C8</f>
        <v>3</v>
      </c>
      <c r="D9" s="37">
        <f>D8</f>
        <v>2</v>
      </c>
      <c r="E9" t="s" s="2">
        <v>103</v>
      </c>
      <c r="F9" s="38"/>
      <c r="G9" t="s" s="39">
        <v>225</v>
      </c>
      <c r="H9" s="4"/>
      <c r="I9" t="s" s="41">
        <v>219</v>
      </c>
      <c r="J9" s="4"/>
      <c r="K9" s="38"/>
      <c r="L9" t="s" s="39">
        <v>226</v>
      </c>
      <c r="M9" s="4"/>
      <c r="N9" s="4"/>
      <c r="O9" s="4"/>
      <c r="P9" s="4"/>
      <c r="Q9" s="4"/>
      <c r="R9" s="38"/>
      <c r="S9" s="77"/>
      <c r="T9" s="78"/>
      <c r="U9" s="78"/>
      <c r="V9" s="78"/>
      <c r="W9" s="79"/>
      <c r="X9" t="s" s="47">
        <v>100</v>
      </c>
      <c r="Y9" s="36">
        <v>2011</v>
      </c>
      <c r="Z9" s="48">
        <v>1</v>
      </c>
      <c r="AA9" s="3">
        <v>1984</v>
      </c>
      <c r="AB9" s="3">
        <v>2007</v>
      </c>
      <c r="AC9" s="3">
        <v>0</v>
      </c>
      <c r="AD9" s="3">
        <v>0</v>
      </c>
      <c r="AE9" s="3">
        <v>1</v>
      </c>
      <c r="AF9" s="3">
        <v>1</v>
      </c>
      <c r="AG9" s="3">
        <v>0</v>
      </c>
      <c r="AH9" s="3">
        <v>1</v>
      </c>
      <c r="AI9" s="3">
        <v>1</v>
      </c>
      <c r="AJ9" s="3">
        <v>0</v>
      </c>
      <c r="AK9" s="3">
        <v>0</v>
      </c>
      <c r="AL9" s="3">
        <v>0</v>
      </c>
      <c r="AM9" t="s" s="2">
        <v>40</v>
      </c>
      <c r="AN9" t="s" s="2">
        <v>104</v>
      </c>
      <c r="AO9" t="s" s="2">
        <v>104</v>
      </c>
      <c r="AP9" s="49">
        <v>0.7222222</v>
      </c>
      <c r="AQ9" s="36">
        <v>0.0176124</v>
      </c>
      <c r="AR9" s="36">
        <v>0.0236787</v>
      </c>
      <c r="AS9" s="36">
        <f>((AP9/AQ9)^2)-(AP9^2)</f>
        <v>1681.008268098210</v>
      </c>
      <c r="AT9" s="36">
        <f>AP9/((AP9^2)+AS9)^0.5</f>
        <v>0.0176124</v>
      </c>
      <c r="AU9" s="48">
        <v>42.23214</v>
      </c>
      <c r="AV9" s="3">
        <v>1783.553</v>
      </c>
      <c r="AW9" s="3">
        <v>1</v>
      </c>
      <c r="AX9" s="3">
        <v>1</v>
      </c>
      <c r="AY9" s="3">
        <v>0</v>
      </c>
      <c r="AZ9" s="3">
        <v>0</v>
      </c>
      <c r="BA9" s="3">
        <v>1</v>
      </c>
      <c r="BB9" t="s" s="2">
        <v>42</v>
      </c>
      <c r="BC9" t="s" s="2">
        <v>43</v>
      </c>
      <c r="BD9" t="s" s="2">
        <v>44</v>
      </c>
      <c r="BE9" s="3">
        <v>0</v>
      </c>
      <c r="BF9" s="3">
        <v>0</v>
      </c>
      <c r="BG9" s="3">
        <v>4.096</v>
      </c>
    </row>
    <row r="10" ht="13.55" customHeight="1">
      <c r="A10" s="3">
        <v>5</v>
      </c>
      <c r="B10" t="s" s="35">
        <v>102</v>
      </c>
      <c r="C10" s="36">
        <f>C9</f>
        <v>3</v>
      </c>
      <c r="D10" s="37">
        <v>2</v>
      </c>
      <c r="E10" t="s" s="2">
        <v>103</v>
      </c>
      <c r="F10" s="38"/>
      <c r="G10" t="s" s="39">
        <v>225</v>
      </c>
      <c r="H10" s="4"/>
      <c r="I10" t="s" s="41">
        <v>219</v>
      </c>
      <c r="J10" s="4"/>
      <c r="K10" s="38"/>
      <c r="L10" t="s" s="39">
        <v>226</v>
      </c>
      <c r="M10" s="4"/>
      <c r="N10" s="4"/>
      <c r="O10" s="4"/>
      <c r="P10" s="4"/>
      <c r="Q10" s="4"/>
      <c r="R10" s="38"/>
      <c r="S10" s="77"/>
      <c r="T10" s="78"/>
      <c r="U10" s="78"/>
      <c r="V10" s="78"/>
      <c r="W10" s="79"/>
      <c r="X10" t="s" s="47">
        <v>100</v>
      </c>
      <c r="Y10" s="36">
        <v>2011</v>
      </c>
      <c r="Z10" s="48">
        <v>1</v>
      </c>
      <c r="AA10" s="3">
        <v>1984</v>
      </c>
      <c r="AB10" s="3">
        <v>2007</v>
      </c>
      <c r="AC10" s="3">
        <v>0</v>
      </c>
      <c r="AD10" s="3">
        <v>0</v>
      </c>
      <c r="AE10" s="3">
        <v>1</v>
      </c>
      <c r="AF10" s="3">
        <v>1</v>
      </c>
      <c r="AG10" s="3">
        <v>0</v>
      </c>
      <c r="AH10" s="3">
        <v>1</v>
      </c>
      <c r="AI10" s="3">
        <v>1</v>
      </c>
      <c r="AJ10" s="3">
        <v>0</v>
      </c>
      <c r="AK10" s="3">
        <v>0</v>
      </c>
      <c r="AL10" s="3">
        <v>0</v>
      </c>
      <c r="AM10" t="s" s="2">
        <v>40</v>
      </c>
      <c r="AN10" t="s" s="2">
        <v>104</v>
      </c>
      <c r="AO10" t="s" s="2">
        <v>104</v>
      </c>
      <c r="AP10" s="49">
        <v>0.7777778</v>
      </c>
      <c r="AQ10" s="36">
        <v>0.0189668</v>
      </c>
      <c r="AR10" s="36">
        <v>0.0236781</v>
      </c>
      <c r="AS10" s="36">
        <f>((AP10/AQ10)^2)-(AP10^2)</f>
        <v>1680.996060210960</v>
      </c>
      <c r="AT10" s="36">
        <f>AP10/((AP10^2)+AS10)^0.5</f>
        <v>0.0189668</v>
      </c>
      <c r="AU10" s="48">
        <v>42.23318</v>
      </c>
      <c r="AV10" s="3">
        <v>1783.642</v>
      </c>
      <c r="AW10" s="3">
        <v>1</v>
      </c>
      <c r="AX10" s="3">
        <v>1</v>
      </c>
      <c r="AY10" s="3">
        <v>0</v>
      </c>
      <c r="AZ10" s="3">
        <v>0</v>
      </c>
      <c r="BA10" s="3">
        <v>1</v>
      </c>
      <c r="BB10" t="s" s="2">
        <v>42</v>
      </c>
      <c r="BC10" t="s" s="2">
        <v>43</v>
      </c>
      <c r="BD10" t="s" s="2">
        <v>44</v>
      </c>
      <c r="BE10" s="3">
        <v>0</v>
      </c>
      <c r="BF10" s="3">
        <v>0</v>
      </c>
      <c r="BG10" s="3">
        <v>4.096</v>
      </c>
    </row>
    <row r="11" ht="13.55" customHeight="1">
      <c r="A11" s="3">
        <v>3</v>
      </c>
      <c r="B11" t="s" s="35">
        <v>102</v>
      </c>
      <c r="C11" s="36">
        <f>C10</f>
        <v>3</v>
      </c>
      <c r="D11" s="37">
        <v>2</v>
      </c>
      <c r="E11" t="s" s="2">
        <v>103</v>
      </c>
      <c r="F11" s="38"/>
      <c r="G11" t="s" s="39">
        <v>225</v>
      </c>
      <c r="H11" s="4"/>
      <c r="I11" t="s" s="41">
        <v>219</v>
      </c>
      <c r="J11" s="4"/>
      <c r="K11" s="38"/>
      <c r="L11" t="s" s="39">
        <v>226</v>
      </c>
      <c r="M11" s="4"/>
      <c r="N11" s="4"/>
      <c r="O11" s="4"/>
      <c r="P11" s="4"/>
      <c r="Q11" s="4"/>
      <c r="R11" s="38"/>
      <c r="S11" s="77"/>
      <c r="T11" s="78"/>
      <c r="U11" s="78"/>
      <c r="V11" s="78"/>
      <c r="W11" s="79"/>
      <c r="X11" t="s" s="47">
        <v>100</v>
      </c>
      <c r="Y11" s="36">
        <v>2011</v>
      </c>
      <c r="Z11" s="48">
        <v>1</v>
      </c>
      <c r="AA11" s="3">
        <v>1984</v>
      </c>
      <c r="AB11" s="3">
        <v>2007</v>
      </c>
      <c r="AC11" s="3">
        <v>0</v>
      </c>
      <c r="AD11" s="3">
        <v>0</v>
      </c>
      <c r="AE11" s="3">
        <v>1</v>
      </c>
      <c r="AF11" s="3">
        <v>1</v>
      </c>
      <c r="AG11" s="3">
        <v>0</v>
      </c>
      <c r="AH11" s="3">
        <v>1</v>
      </c>
      <c r="AI11" s="3">
        <v>1</v>
      </c>
      <c r="AJ11" s="3">
        <v>0</v>
      </c>
      <c r="AK11" s="3">
        <v>0</v>
      </c>
      <c r="AL11" s="3">
        <v>0</v>
      </c>
      <c r="AM11" t="s" s="2">
        <v>40</v>
      </c>
      <c r="AN11" t="s" s="2">
        <v>104</v>
      </c>
      <c r="AO11" t="s" s="2">
        <v>104</v>
      </c>
      <c r="AP11" s="49">
        <v>0.8333333000000001</v>
      </c>
      <c r="AQ11" s="36">
        <v>0.020321</v>
      </c>
      <c r="AR11" s="36">
        <v>0.0236774</v>
      </c>
      <c r="AS11" s="36">
        <f>((AP11/AQ11)^2)-(AP11^2)</f>
        <v>1681.000898405110</v>
      </c>
      <c r="AT11" s="36">
        <f>AP11/((AP11^2)+AS11)^0.5</f>
        <v>0.020321</v>
      </c>
      <c r="AU11" s="48">
        <v>42.23431</v>
      </c>
      <c r="AV11" s="3">
        <v>1783.737</v>
      </c>
      <c r="AW11" s="3">
        <v>1</v>
      </c>
      <c r="AX11" s="3">
        <v>1</v>
      </c>
      <c r="AY11" s="3">
        <v>0</v>
      </c>
      <c r="AZ11" s="3">
        <v>0</v>
      </c>
      <c r="BA11" s="3">
        <v>1</v>
      </c>
      <c r="BB11" t="s" s="2">
        <v>42</v>
      </c>
      <c r="BC11" t="s" s="2">
        <v>43</v>
      </c>
      <c r="BD11" t="s" s="2">
        <v>44</v>
      </c>
      <c r="BE11" s="3">
        <v>0</v>
      </c>
      <c r="BF11" s="3">
        <v>0</v>
      </c>
      <c r="BG11" s="3">
        <v>4.096</v>
      </c>
    </row>
    <row r="12" ht="13.55" customHeight="1">
      <c r="A12" s="3">
        <v>1</v>
      </c>
      <c r="B12" t="s" s="35">
        <v>102</v>
      </c>
      <c r="C12" s="36">
        <f>C11</f>
        <v>3</v>
      </c>
      <c r="D12" s="37">
        <v>2</v>
      </c>
      <c r="E12" t="s" s="2">
        <v>103</v>
      </c>
      <c r="F12" s="38"/>
      <c r="G12" t="s" s="39">
        <v>225</v>
      </c>
      <c r="H12" s="4"/>
      <c r="I12" t="s" s="41">
        <v>219</v>
      </c>
      <c r="J12" s="4"/>
      <c r="K12" s="38"/>
      <c r="L12" t="s" s="39">
        <v>226</v>
      </c>
      <c r="M12" s="4"/>
      <c r="N12" s="4"/>
      <c r="O12" s="4"/>
      <c r="P12" s="4"/>
      <c r="Q12" s="4"/>
      <c r="R12" s="38"/>
      <c r="S12" s="77"/>
      <c r="T12" s="78"/>
      <c r="U12" s="78"/>
      <c r="V12" s="78"/>
      <c r="W12" s="79"/>
      <c r="X12" t="s" s="47">
        <v>100</v>
      </c>
      <c r="Y12" s="36">
        <v>2011</v>
      </c>
      <c r="Z12" s="48">
        <v>1</v>
      </c>
      <c r="AA12" s="3">
        <v>1984</v>
      </c>
      <c r="AB12" s="3">
        <v>2007</v>
      </c>
      <c r="AC12" s="3">
        <v>0</v>
      </c>
      <c r="AD12" s="3">
        <v>0</v>
      </c>
      <c r="AE12" s="3">
        <v>1</v>
      </c>
      <c r="AF12" s="3">
        <v>1</v>
      </c>
      <c r="AG12" s="3">
        <v>0</v>
      </c>
      <c r="AH12" s="3">
        <v>1</v>
      </c>
      <c r="AI12" s="3">
        <v>1</v>
      </c>
      <c r="AJ12" s="3">
        <v>0</v>
      </c>
      <c r="AK12" s="3">
        <v>0</v>
      </c>
      <c r="AL12" s="3">
        <v>0</v>
      </c>
      <c r="AM12" t="s" s="2">
        <v>40</v>
      </c>
      <c r="AN12" t="s" s="2">
        <v>104</v>
      </c>
      <c r="AO12" t="s" s="2">
        <v>104</v>
      </c>
      <c r="AP12" s="49">
        <v>0.8333333000000001</v>
      </c>
      <c r="AQ12" s="36">
        <v>0.020315</v>
      </c>
      <c r="AR12" s="36">
        <v>0.0236708</v>
      </c>
      <c r="AS12" s="36">
        <f>((AP12/AQ12)^2)-(AP12^2)</f>
        <v>1681.994416703330</v>
      </c>
      <c r="AT12" s="36">
        <f>AP12/((AP12^2)+AS12)^0.5</f>
        <v>0.020315</v>
      </c>
      <c r="AU12" s="48">
        <v>42.24614</v>
      </c>
      <c r="AV12" s="3">
        <v>1784.737</v>
      </c>
      <c r="AW12" s="3">
        <v>1</v>
      </c>
      <c r="AX12" s="3">
        <v>1</v>
      </c>
      <c r="AY12" s="3">
        <v>0</v>
      </c>
      <c r="AZ12" s="3">
        <v>0</v>
      </c>
      <c r="BA12" s="3">
        <v>1</v>
      </c>
      <c r="BB12" t="s" s="2">
        <v>42</v>
      </c>
      <c r="BC12" t="s" s="2">
        <v>43</v>
      </c>
      <c r="BD12" t="s" s="2">
        <v>44</v>
      </c>
      <c r="BE12" s="3">
        <v>0</v>
      </c>
      <c r="BF12" s="3">
        <v>0</v>
      </c>
      <c r="BG12" s="3">
        <v>4.096</v>
      </c>
    </row>
    <row r="13" ht="13.55" customHeight="1">
      <c r="A13" s="3">
        <v>9</v>
      </c>
      <c r="B13" t="s" s="35">
        <v>102</v>
      </c>
      <c r="C13" s="36">
        <f>C12</f>
        <v>3</v>
      </c>
      <c r="D13" s="37">
        <f>D12</f>
        <v>2</v>
      </c>
      <c r="E13" t="s" s="2">
        <v>103</v>
      </c>
      <c r="F13" s="38"/>
      <c r="G13" t="s" s="39">
        <v>225</v>
      </c>
      <c r="H13" s="4"/>
      <c r="I13" t="s" s="41">
        <v>219</v>
      </c>
      <c r="J13" s="4"/>
      <c r="K13" s="38"/>
      <c r="L13" t="s" s="39">
        <v>226</v>
      </c>
      <c r="M13" s="4"/>
      <c r="N13" s="4"/>
      <c r="O13" s="4"/>
      <c r="P13" s="4"/>
      <c r="Q13" s="4"/>
      <c r="R13" s="38"/>
      <c r="S13" s="77"/>
      <c r="T13" s="78"/>
      <c r="U13" s="78"/>
      <c r="V13" s="78"/>
      <c r="W13" s="79"/>
      <c r="X13" t="s" s="47">
        <v>100</v>
      </c>
      <c r="Y13" s="36">
        <v>2011</v>
      </c>
      <c r="Z13" s="48">
        <v>1</v>
      </c>
      <c r="AA13" s="3">
        <v>1984</v>
      </c>
      <c r="AB13" s="3">
        <v>2007</v>
      </c>
      <c r="AC13" s="3">
        <v>0</v>
      </c>
      <c r="AD13" s="3">
        <v>0</v>
      </c>
      <c r="AE13" s="3">
        <v>1</v>
      </c>
      <c r="AF13" s="3">
        <v>1</v>
      </c>
      <c r="AG13" s="3">
        <v>0</v>
      </c>
      <c r="AH13" s="3">
        <v>1</v>
      </c>
      <c r="AI13" s="3">
        <v>1</v>
      </c>
      <c r="AJ13" s="3">
        <v>0</v>
      </c>
      <c r="AK13" s="3">
        <v>0</v>
      </c>
      <c r="AL13" s="3">
        <v>0</v>
      </c>
      <c r="AM13" t="s" s="2">
        <v>40</v>
      </c>
      <c r="AN13" t="s" s="2">
        <v>104</v>
      </c>
      <c r="AO13" t="s" s="2">
        <v>104</v>
      </c>
      <c r="AP13" s="49">
        <v>0.7777778</v>
      </c>
      <c r="AQ13" s="36">
        <v>0.0189668</v>
      </c>
      <c r="AR13" s="36">
        <v>0.0236781</v>
      </c>
      <c r="AS13" s="36">
        <f>((AP13/AQ13)^2)-(AP13^2)</f>
        <v>1680.996060210960</v>
      </c>
      <c r="AT13" s="36">
        <f>AP13/((AP13^2)+AS13)^0.5</f>
        <v>0.0189668</v>
      </c>
      <c r="AU13" s="48">
        <v>42.23318</v>
      </c>
      <c r="AV13" s="3">
        <v>1783.642</v>
      </c>
      <c r="AW13" s="3">
        <v>1</v>
      </c>
      <c r="AX13" s="3">
        <v>1</v>
      </c>
      <c r="AY13" s="3">
        <v>0</v>
      </c>
      <c r="AZ13" s="3">
        <v>0</v>
      </c>
      <c r="BA13" s="3">
        <v>1</v>
      </c>
      <c r="BB13" t="s" s="2">
        <v>42</v>
      </c>
      <c r="BC13" t="s" s="2">
        <v>43</v>
      </c>
      <c r="BD13" t="s" s="2">
        <v>44</v>
      </c>
      <c r="BE13" s="3">
        <v>0</v>
      </c>
      <c r="BF13" s="3">
        <v>0</v>
      </c>
      <c r="BG13" s="3">
        <v>4.096</v>
      </c>
    </row>
    <row r="14" ht="13.55" customHeight="1">
      <c r="A14" s="3">
        <v>4</v>
      </c>
      <c r="B14" t="s" s="35">
        <v>102</v>
      </c>
      <c r="C14" s="36">
        <f>C13</f>
        <v>3</v>
      </c>
      <c r="D14" s="37">
        <f>D13</f>
        <v>2</v>
      </c>
      <c r="E14" t="s" s="2">
        <v>103</v>
      </c>
      <c r="F14" s="38"/>
      <c r="G14" t="s" s="39">
        <v>225</v>
      </c>
      <c r="H14" s="4"/>
      <c r="I14" t="s" s="41">
        <v>219</v>
      </c>
      <c r="J14" s="4"/>
      <c r="K14" s="38"/>
      <c r="L14" t="s" s="39">
        <v>226</v>
      </c>
      <c r="M14" s="4"/>
      <c r="N14" s="4"/>
      <c r="O14" s="4"/>
      <c r="P14" s="4"/>
      <c r="Q14" s="4"/>
      <c r="R14" s="38"/>
      <c r="S14" s="77"/>
      <c r="T14" s="78"/>
      <c r="U14" s="78"/>
      <c r="V14" s="78"/>
      <c r="W14" s="79"/>
      <c r="X14" t="s" s="47">
        <v>100</v>
      </c>
      <c r="Y14" s="36">
        <v>2011</v>
      </c>
      <c r="Z14" s="48">
        <v>1</v>
      </c>
      <c r="AA14" s="3">
        <v>1984</v>
      </c>
      <c r="AB14" s="3">
        <v>2007</v>
      </c>
      <c r="AC14" s="3">
        <v>0</v>
      </c>
      <c r="AD14" s="3">
        <v>0</v>
      </c>
      <c r="AE14" s="3">
        <v>1</v>
      </c>
      <c r="AF14" s="3">
        <v>1</v>
      </c>
      <c r="AG14" s="3">
        <v>0</v>
      </c>
      <c r="AH14" s="3">
        <v>1</v>
      </c>
      <c r="AI14" s="3">
        <v>1</v>
      </c>
      <c r="AJ14" s="3">
        <v>0</v>
      </c>
      <c r="AK14" s="3">
        <v>0</v>
      </c>
      <c r="AL14" s="3">
        <v>0</v>
      </c>
      <c r="AM14" t="s" s="2">
        <v>40</v>
      </c>
      <c r="AN14" t="s" s="2">
        <v>104</v>
      </c>
      <c r="AO14" t="s" s="2">
        <v>104</v>
      </c>
      <c r="AP14" s="49">
        <v>0.8333333000000001</v>
      </c>
      <c r="AQ14" s="36">
        <v>0.020321</v>
      </c>
      <c r="AR14" s="36">
        <v>0.0236774</v>
      </c>
      <c r="AS14" s="36">
        <f>((AP14/AQ14)^2)-(AP14^2)</f>
        <v>1681.000898405110</v>
      </c>
      <c r="AT14" s="36">
        <f>AP14/((AP14^2)+AS14)^0.5</f>
        <v>0.020321</v>
      </c>
      <c r="AU14" s="48">
        <v>42.23431</v>
      </c>
      <c r="AV14" s="3">
        <v>1783.737</v>
      </c>
      <c r="AW14" s="3">
        <v>1</v>
      </c>
      <c r="AX14" s="3">
        <v>1</v>
      </c>
      <c r="AY14" s="3">
        <v>0</v>
      </c>
      <c r="AZ14" s="3">
        <v>0</v>
      </c>
      <c r="BA14" s="3">
        <v>1</v>
      </c>
      <c r="BB14" t="s" s="2">
        <v>42</v>
      </c>
      <c r="BC14" t="s" s="2">
        <v>43</v>
      </c>
      <c r="BD14" t="s" s="2">
        <v>44</v>
      </c>
      <c r="BE14" s="3">
        <v>0</v>
      </c>
      <c r="BF14" s="3">
        <v>0</v>
      </c>
      <c r="BG14" s="3">
        <v>4.096</v>
      </c>
    </row>
    <row r="15" ht="13.55" customHeight="1">
      <c r="A15" s="50">
        <v>2</v>
      </c>
      <c r="B15" t="s" s="6">
        <v>102</v>
      </c>
      <c r="C15" s="51">
        <f>C14</f>
        <v>3</v>
      </c>
      <c r="D15" s="52">
        <v>2</v>
      </c>
      <c r="E15" t="s" s="53">
        <v>103</v>
      </c>
      <c r="F15" s="54"/>
      <c r="G15" t="s" s="80">
        <v>225</v>
      </c>
      <c r="H15" s="73"/>
      <c r="I15" t="s" s="53">
        <v>219</v>
      </c>
      <c r="J15" s="73"/>
      <c r="K15" s="54"/>
      <c r="L15" t="s" s="80">
        <v>226</v>
      </c>
      <c r="M15" s="73"/>
      <c r="N15" s="73"/>
      <c r="O15" s="73"/>
      <c r="P15" s="73"/>
      <c r="Q15" s="73"/>
      <c r="R15" s="54"/>
      <c r="S15" s="74"/>
      <c r="T15" s="75"/>
      <c r="U15" s="75"/>
      <c r="V15" s="75"/>
      <c r="W15" s="76"/>
      <c r="X15" t="s" s="63">
        <v>100</v>
      </c>
      <c r="Y15" s="64">
        <v>2011</v>
      </c>
      <c r="Z15" s="65">
        <v>1</v>
      </c>
      <c r="AA15" s="50">
        <v>1984</v>
      </c>
      <c r="AB15" s="50">
        <v>2007</v>
      </c>
      <c r="AC15" s="50">
        <v>0</v>
      </c>
      <c r="AD15" s="50">
        <v>0</v>
      </c>
      <c r="AE15" s="50">
        <v>1</v>
      </c>
      <c r="AF15" s="50">
        <v>1</v>
      </c>
      <c r="AG15" s="50">
        <v>0</v>
      </c>
      <c r="AH15" s="50">
        <v>1</v>
      </c>
      <c r="AI15" s="50">
        <v>1</v>
      </c>
      <c r="AJ15" s="50">
        <v>0</v>
      </c>
      <c r="AK15" s="50">
        <v>0</v>
      </c>
      <c r="AL15" s="50">
        <v>0</v>
      </c>
      <c r="AM15" t="s" s="53">
        <v>40</v>
      </c>
      <c r="AN15" t="s" s="53">
        <v>104</v>
      </c>
      <c r="AO15" t="s" s="53">
        <v>104</v>
      </c>
      <c r="AP15" s="66">
        <v>0.8333333000000001</v>
      </c>
      <c r="AQ15" s="64">
        <v>0.020321</v>
      </c>
      <c r="AR15" s="64">
        <v>0.0236774</v>
      </c>
      <c r="AS15" s="64">
        <f>((AP15/AQ15)^2)-(AP15^2)</f>
        <v>1681.000898405110</v>
      </c>
      <c r="AT15" s="64">
        <f>AP15/((AP15^2)+AS15)^0.5</f>
        <v>0.020321</v>
      </c>
      <c r="AU15" s="65">
        <v>42.23431</v>
      </c>
      <c r="AV15" s="50">
        <v>1783.737</v>
      </c>
      <c r="AW15" s="50">
        <v>1</v>
      </c>
      <c r="AX15" s="50">
        <v>1</v>
      </c>
      <c r="AY15" s="50">
        <v>0</v>
      </c>
      <c r="AZ15" s="50">
        <v>0</v>
      </c>
      <c r="BA15" s="50">
        <v>1</v>
      </c>
      <c r="BB15" t="s" s="53">
        <v>42</v>
      </c>
      <c r="BC15" t="s" s="53">
        <v>43</v>
      </c>
      <c r="BD15" t="s" s="53">
        <v>44</v>
      </c>
      <c r="BE15" s="50">
        <v>0</v>
      </c>
      <c r="BF15" s="50">
        <v>0</v>
      </c>
      <c r="BG15" s="50">
        <v>4.096</v>
      </c>
    </row>
    <row r="16" ht="13.55" customHeight="1">
      <c r="A16" s="17">
        <v>4</v>
      </c>
      <c r="B16" t="s" s="18">
        <v>139</v>
      </c>
      <c r="C16" s="19">
        <v>4</v>
      </c>
      <c r="D16" s="20">
        <f>D15</f>
        <v>2</v>
      </c>
      <c r="E16" t="s" s="21">
        <v>140</v>
      </c>
      <c r="F16" s="22"/>
      <c r="G16" t="s" s="81">
        <v>227</v>
      </c>
      <c r="H16" s="68"/>
      <c r="I16" t="s" s="21">
        <v>219</v>
      </c>
      <c r="J16" s="68"/>
      <c r="K16" s="22"/>
      <c r="L16" t="s" s="81">
        <v>228</v>
      </c>
      <c r="M16" s="68"/>
      <c r="N16" s="68"/>
      <c r="O16" s="68"/>
      <c r="P16" s="68"/>
      <c r="Q16" s="68"/>
      <c r="R16" s="22"/>
      <c r="S16" s="69"/>
      <c r="T16" s="70"/>
      <c r="U16" s="70"/>
      <c r="V16" s="70"/>
      <c r="W16" s="71"/>
      <c r="X16" t="s" s="32">
        <v>141</v>
      </c>
      <c r="Y16" s="19">
        <v>2012</v>
      </c>
      <c r="Z16" s="33">
        <v>0</v>
      </c>
      <c r="AA16" s="17">
        <v>1970</v>
      </c>
      <c r="AB16" s="17">
        <v>2001</v>
      </c>
      <c r="AC16" s="17">
        <v>0</v>
      </c>
      <c r="AD16" s="17">
        <v>0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7">
        <v>0</v>
      </c>
      <c r="AL16" s="17">
        <v>1</v>
      </c>
      <c r="AM16" t="s" s="21">
        <v>40</v>
      </c>
      <c r="AN16" t="s" s="21">
        <v>142</v>
      </c>
      <c r="AO16" t="s" s="21">
        <v>142</v>
      </c>
      <c r="AP16" s="34">
        <v>-0.1064356</v>
      </c>
      <c r="AQ16" s="19">
        <v>-0.0138554</v>
      </c>
      <c r="AR16" s="19">
        <v>0.1301764</v>
      </c>
      <c r="AS16" s="19">
        <f>((AP16/AQ16)^2)-(AP16^2)</f>
        <v>59.0000403380916</v>
      </c>
      <c r="AT16" s="19">
        <f>AP16/((AP16^2)+AS16)^0.5</f>
        <v>-0.0138554</v>
      </c>
      <c r="AU16" s="33">
        <v>7.681883</v>
      </c>
      <c r="AV16" s="17">
        <v>59.01133</v>
      </c>
      <c r="AW16" s="17">
        <v>0</v>
      </c>
      <c r="AX16" s="17">
        <v>0</v>
      </c>
      <c r="AY16" s="17">
        <v>1</v>
      </c>
      <c r="AZ16" s="17">
        <v>0</v>
      </c>
      <c r="BA16" s="17">
        <v>0</v>
      </c>
      <c r="BB16" t="s" s="21">
        <v>42</v>
      </c>
      <c r="BC16" t="s" s="21">
        <v>43</v>
      </c>
      <c r="BD16" t="s" s="21">
        <v>44</v>
      </c>
      <c r="BE16" s="17">
        <v>0</v>
      </c>
      <c r="BF16" s="17">
        <v>0</v>
      </c>
      <c r="BG16" s="17">
        <v>3.283</v>
      </c>
    </row>
    <row r="17" ht="13.55" customHeight="1">
      <c r="A17" s="3">
        <v>1</v>
      </c>
      <c r="B17" t="s" s="35">
        <v>139</v>
      </c>
      <c r="C17" s="36">
        <f>C16</f>
        <v>4</v>
      </c>
      <c r="D17" s="37">
        <f>D16</f>
        <v>2</v>
      </c>
      <c r="E17" t="s" s="2">
        <v>140</v>
      </c>
      <c r="F17" s="38"/>
      <c r="G17" t="s" s="39">
        <v>227</v>
      </c>
      <c r="H17" s="4"/>
      <c r="I17" t="s" s="2">
        <v>219</v>
      </c>
      <c r="J17" s="4"/>
      <c r="K17" s="38"/>
      <c r="L17" t="s" s="39">
        <v>228</v>
      </c>
      <c r="M17" s="4"/>
      <c r="N17" s="4"/>
      <c r="O17" s="4"/>
      <c r="P17" s="4"/>
      <c r="Q17" s="4"/>
      <c r="R17" s="38"/>
      <c r="S17" s="77"/>
      <c r="T17" s="78"/>
      <c r="U17" s="78"/>
      <c r="V17" s="78"/>
      <c r="W17" s="79"/>
      <c r="X17" t="s" s="47">
        <v>141</v>
      </c>
      <c r="Y17" s="36">
        <v>2012</v>
      </c>
      <c r="Z17" s="48">
        <v>0</v>
      </c>
      <c r="AA17" s="3">
        <v>1970</v>
      </c>
      <c r="AB17" s="3">
        <v>2001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t="s" s="2">
        <v>40</v>
      </c>
      <c r="AN17" t="s" s="2">
        <v>142</v>
      </c>
      <c r="AO17" t="s" s="2">
        <v>142</v>
      </c>
      <c r="AP17" s="49">
        <v>-1.627041</v>
      </c>
      <c r="AQ17" s="36">
        <v>-0.1672417</v>
      </c>
      <c r="AR17" s="36">
        <v>0.1027888</v>
      </c>
      <c r="AS17" s="36">
        <f>((AP17/AQ17)^2)-(AP17^2)</f>
        <v>91.9999542260077</v>
      </c>
      <c r="AT17" s="36">
        <f>AP17/((AP17^2)+AS17)^0.5</f>
        <v>-0.1672417</v>
      </c>
      <c r="AU17" s="48">
        <v>9.728683</v>
      </c>
      <c r="AV17" s="3">
        <v>94.64726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t="s" s="2">
        <v>42</v>
      </c>
      <c r="BC17" t="s" s="2">
        <v>43</v>
      </c>
      <c r="BD17" t="s" s="2">
        <v>44</v>
      </c>
      <c r="BE17" s="3">
        <v>0</v>
      </c>
      <c r="BF17" s="3">
        <v>0</v>
      </c>
      <c r="BG17" s="3">
        <v>3.283</v>
      </c>
    </row>
    <row r="18" ht="13.55" customHeight="1">
      <c r="A18" s="3">
        <v>3</v>
      </c>
      <c r="B18" t="s" s="35">
        <v>139</v>
      </c>
      <c r="C18" s="36">
        <f>C17</f>
        <v>4</v>
      </c>
      <c r="D18" s="37">
        <f>D17</f>
        <v>2</v>
      </c>
      <c r="E18" t="s" s="2">
        <v>140</v>
      </c>
      <c r="F18" s="38"/>
      <c r="G18" t="s" s="39">
        <v>227</v>
      </c>
      <c r="H18" s="4"/>
      <c r="I18" t="s" s="2">
        <v>219</v>
      </c>
      <c r="J18" s="4"/>
      <c r="K18" s="38"/>
      <c r="L18" t="s" s="39">
        <v>228</v>
      </c>
      <c r="M18" s="4"/>
      <c r="N18" s="4"/>
      <c r="O18" s="4"/>
      <c r="P18" s="4"/>
      <c r="Q18" s="4"/>
      <c r="R18" s="38"/>
      <c r="S18" s="77"/>
      <c r="T18" s="78"/>
      <c r="U18" s="78"/>
      <c r="V18" s="78"/>
      <c r="W18" s="79"/>
      <c r="X18" t="s" s="47">
        <v>141</v>
      </c>
      <c r="Y18" s="36">
        <v>2012</v>
      </c>
      <c r="Z18" s="48">
        <v>0</v>
      </c>
      <c r="AA18" s="3">
        <v>1970</v>
      </c>
      <c r="AB18" s="3">
        <v>2001</v>
      </c>
      <c r="AC18" s="3">
        <v>0</v>
      </c>
      <c r="AD18" s="3">
        <v>0</v>
      </c>
      <c r="AE18" s="3">
        <v>1</v>
      </c>
      <c r="AF18" s="3">
        <v>1</v>
      </c>
      <c r="AG18" s="3">
        <v>0</v>
      </c>
      <c r="AH18" s="3">
        <v>1</v>
      </c>
      <c r="AI18" s="3">
        <v>1</v>
      </c>
      <c r="AJ18" s="3">
        <v>0</v>
      </c>
      <c r="AK18" s="3">
        <v>0</v>
      </c>
      <c r="AL18" s="3">
        <v>1</v>
      </c>
      <c r="AM18" t="s" s="2">
        <v>40</v>
      </c>
      <c r="AN18" t="s" s="2">
        <v>142</v>
      </c>
      <c r="AO18" t="s" s="2">
        <v>142</v>
      </c>
      <c r="AP18" s="49">
        <v>-1.069402</v>
      </c>
      <c r="AQ18" s="36">
        <v>-0.1378943</v>
      </c>
      <c r="AR18" s="36">
        <v>0.1289452</v>
      </c>
      <c r="AS18" s="36">
        <f>((AP18/AQ18)^2)-(AP18^2)</f>
        <v>58.9999703442676</v>
      </c>
      <c r="AT18" s="36">
        <f>AP18/((AP18^2)+AS18)^0.5</f>
        <v>-0.1378943</v>
      </c>
      <c r="AU18" s="48">
        <v>7.755231</v>
      </c>
      <c r="AV18" s="3">
        <v>60.14361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t="s" s="2">
        <v>42</v>
      </c>
      <c r="BC18" t="s" s="2">
        <v>43</v>
      </c>
      <c r="BD18" t="s" s="2">
        <v>44</v>
      </c>
      <c r="BE18" s="3">
        <v>0</v>
      </c>
      <c r="BF18" s="3">
        <v>0</v>
      </c>
      <c r="BG18" s="3">
        <v>3.283</v>
      </c>
    </row>
    <row r="19" ht="13.55" customHeight="1">
      <c r="A19" s="50">
        <v>2</v>
      </c>
      <c r="B19" t="s" s="6">
        <v>139</v>
      </c>
      <c r="C19" s="51">
        <f>C18</f>
        <v>4</v>
      </c>
      <c r="D19" s="52">
        <f>D18</f>
        <v>2</v>
      </c>
      <c r="E19" t="s" s="53">
        <v>140</v>
      </c>
      <c r="F19" s="54"/>
      <c r="G19" t="s" s="80">
        <v>227</v>
      </c>
      <c r="H19" s="73"/>
      <c r="I19" t="s" s="53">
        <v>219</v>
      </c>
      <c r="J19" s="82"/>
      <c r="K19" s="83"/>
      <c r="L19" t="s" s="80">
        <v>228</v>
      </c>
      <c r="M19" s="73"/>
      <c r="N19" s="73"/>
      <c r="O19" s="73"/>
      <c r="P19" s="73"/>
      <c r="Q19" s="73"/>
      <c r="R19" s="54"/>
      <c r="S19" s="74"/>
      <c r="T19" s="75"/>
      <c r="U19" s="75"/>
      <c r="V19" s="75"/>
      <c r="W19" s="76"/>
      <c r="X19" t="s" s="63">
        <v>141</v>
      </c>
      <c r="Y19" s="64">
        <v>2012</v>
      </c>
      <c r="Z19" s="65">
        <v>0</v>
      </c>
      <c r="AA19" s="50">
        <v>1970</v>
      </c>
      <c r="AB19" s="50">
        <v>2001</v>
      </c>
      <c r="AC19" s="50">
        <v>0</v>
      </c>
      <c r="AD19" s="50">
        <v>0</v>
      </c>
      <c r="AE19" s="50">
        <v>1</v>
      </c>
      <c r="AF19" s="50">
        <v>1</v>
      </c>
      <c r="AG19" s="50">
        <v>0</v>
      </c>
      <c r="AH19" s="50">
        <v>1</v>
      </c>
      <c r="AI19" s="50">
        <v>1</v>
      </c>
      <c r="AJ19" s="50">
        <v>0</v>
      </c>
      <c r="AK19" s="50">
        <v>0</v>
      </c>
      <c r="AL19" s="50">
        <v>1</v>
      </c>
      <c r="AM19" t="s" s="53">
        <v>40</v>
      </c>
      <c r="AN19" t="s" s="53">
        <v>142</v>
      </c>
      <c r="AO19" t="s" s="53">
        <v>142</v>
      </c>
      <c r="AP19" s="66">
        <v>-1.601314</v>
      </c>
      <c r="AQ19" s="64">
        <v>-0.1762303</v>
      </c>
      <c r="AR19" s="64">
        <v>0.1100536</v>
      </c>
      <c r="AS19" s="64">
        <f>((AP19/AQ19)^2)-(AP19^2)</f>
        <v>80.000005449306</v>
      </c>
      <c r="AT19" s="64">
        <f>AP19/((AP19^2)+AS19)^0.5</f>
        <v>-0.1762303</v>
      </c>
      <c r="AU19" s="65">
        <v>9.086485</v>
      </c>
      <c r="AV19" s="50">
        <v>82.56421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t="s" s="53">
        <v>42</v>
      </c>
      <c r="BC19" t="s" s="53">
        <v>43</v>
      </c>
      <c r="BD19" t="s" s="53">
        <v>44</v>
      </c>
      <c r="BE19" s="50">
        <v>0</v>
      </c>
      <c r="BF19" s="50">
        <v>0</v>
      </c>
      <c r="BG19" s="50">
        <v>3.283</v>
      </c>
    </row>
    <row r="20" ht="13.55" customHeight="1">
      <c r="A20" s="17">
        <v>2</v>
      </c>
      <c r="B20" t="s" s="18">
        <v>131</v>
      </c>
      <c r="C20" s="19">
        <v>5</v>
      </c>
      <c r="D20" s="20">
        <f>D19</f>
        <v>2</v>
      </c>
      <c r="E20" t="s" s="21">
        <v>132</v>
      </c>
      <c r="F20" t="s" s="84">
        <v>229</v>
      </c>
      <c r="G20" t="s" s="85">
        <v>230</v>
      </c>
      <c r="H20" t="s" s="21">
        <v>231</v>
      </c>
      <c r="I20" t="s" s="21">
        <v>232</v>
      </c>
      <c r="J20" t="s" s="86">
        <v>233</v>
      </c>
      <c r="K20" t="s" s="87">
        <v>234</v>
      </c>
      <c r="L20" t="s" s="81">
        <v>235</v>
      </c>
      <c r="M20" t="s" s="21">
        <v>236</v>
      </c>
      <c r="N20" t="s" s="21">
        <v>219</v>
      </c>
      <c r="O20" t="s" s="21">
        <v>237</v>
      </c>
      <c r="P20" t="s" s="21">
        <v>234</v>
      </c>
      <c r="Q20" s="68"/>
      <c r="R20" s="22"/>
      <c r="S20" s="88">
        <v>40268</v>
      </c>
      <c r="T20" s="89">
        <v>2010</v>
      </c>
      <c r="U20" s="89">
        <v>2010</v>
      </c>
      <c r="V20" s="90">
        <v>40520</v>
      </c>
      <c r="W20" s="91">
        <v>2010</v>
      </c>
      <c r="X20" t="s" s="32">
        <v>133</v>
      </c>
      <c r="Y20" s="19">
        <v>2011</v>
      </c>
      <c r="Z20" s="33">
        <v>0</v>
      </c>
      <c r="AA20" s="17">
        <v>1982</v>
      </c>
      <c r="AB20" s="17">
        <v>2007</v>
      </c>
      <c r="AC20" s="17">
        <v>0</v>
      </c>
      <c r="AD20" s="17">
        <v>1</v>
      </c>
      <c r="AE20" s="17">
        <v>0</v>
      </c>
      <c r="AF20" s="17">
        <v>0</v>
      </c>
      <c r="AG20" s="17">
        <v>1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t="s" s="21">
        <v>40</v>
      </c>
      <c r="AN20" t="s" s="21">
        <v>134</v>
      </c>
      <c r="AO20" t="s" s="21">
        <v>134</v>
      </c>
      <c r="AP20" s="34">
        <v>3.745</v>
      </c>
      <c r="AQ20" s="19">
        <v>0.1602675</v>
      </c>
      <c r="AR20" s="19">
        <v>0.0427951</v>
      </c>
      <c r="AS20" s="19">
        <f>((AP20/AQ20)^2)-(AP20^2)</f>
        <v>532.000215931937</v>
      </c>
      <c r="AT20" s="19">
        <f>AP20/((AP20^2)+AS20)^0.5</f>
        <v>0.1602675</v>
      </c>
      <c r="AU20" s="33">
        <v>23.36718</v>
      </c>
      <c r="AV20" s="17">
        <v>546.025</v>
      </c>
      <c r="AW20" s="17">
        <v>0</v>
      </c>
      <c r="AX20" s="17">
        <v>0</v>
      </c>
      <c r="AY20" s="17">
        <v>1</v>
      </c>
      <c r="AZ20" s="17">
        <v>0</v>
      </c>
      <c r="BA20" s="17">
        <v>0</v>
      </c>
      <c r="BB20" t="s" s="21">
        <v>50</v>
      </c>
      <c r="BC20" t="s" s="21">
        <v>51</v>
      </c>
      <c r="BD20" t="s" s="21">
        <v>68</v>
      </c>
      <c r="BE20" s="17">
        <v>0</v>
      </c>
      <c r="BF20" s="17">
        <v>0</v>
      </c>
      <c r="BG20" s="17">
        <v>3.283</v>
      </c>
    </row>
    <row r="21" ht="13.55" customHeight="1">
      <c r="A21" s="3">
        <v>3</v>
      </c>
      <c r="B21" t="s" s="35">
        <v>131</v>
      </c>
      <c r="C21" s="36">
        <v>6</v>
      </c>
      <c r="D21" s="37">
        <f>D20</f>
        <v>2</v>
      </c>
      <c r="E21" t="s" s="2">
        <v>132</v>
      </c>
      <c r="F21" t="s" s="92">
        <v>229</v>
      </c>
      <c r="G21" t="s" s="93">
        <v>230</v>
      </c>
      <c r="H21" t="s" s="2">
        <v>231</v>
      </c>
      <c r="I21" t="s" s="2">
        <v>232</v>
      </c>
      <c r="J21" t="s" s="2">
        <v>233</v>
      </c>
      <c r="K21" t="s" s="94">
        <v>234</v>
      </c>
      <c r="L21" t="s" s="39">
        <v>235</v>
      </c>
      <c r="M21" t="s" s="2">
        <v>236</v>
      </c>
      <c r="N21" t="s" s="2">
        <v>219</v>
      </c>
      <c r="O21" t="s" s="2">
        <v>237</v>
      </c>
      <c r="P21" t="s" s="2">
        <v>234</v>
      </c>
      <c r="Q21" s="4"/>
      <c r="R21" s="38"/>
      <c r="S21" s="95">
        <v>40268</v>
      </c>
      <c r="T21" s="96">
        <v>2010</v>
      </c>
      <c r="U21" s="96">
        <v>2010</v>
      </c>
      <c r="V21" s="97">
        <v>40520</v>
      </c>
      <c r="W21" s="98">
        <v>2010</v>
      </c>
      <c r="X21" t="s" s="47">
        <v>133</v>
      </c>
      <c r="Y21" s="36">
        <v>2011</v>
      </c>
      <c r="Z21" s="48">
        <v>0</v>
      </c>
      <c r="AA21" s="3">
        <v>1982</v>
      </c>
      <c r="AB21" s="3">
        <v>2007</v>
      </c>
      <c r="AC21" s="3">
        <v>0</v>
      </c>
      <c r="AD21" s="3">
        <v>1</v>
      </c>
      <c r="AE21" s="3">
        <v>0</v>
      </c>
      <c r="AF21" s="3">
        <v>0</v>
      </c>
      <c r="AG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t="s" s="2">
        <v>45</v>
      </c>
      <c r="AN21" t="s" s="2">
        <v>134</v>
      </c>
      <c r="AO21" t="s" s="2">
        <v>134</v>
      </c>
      <c r="AP21" s="49">
        <v>3.75</v>
      </c>
      <c r="AQ21" s="36">
        <v>0.1748328</v>
      </c>
      <c r="AR21" s="36">
        <v>0.0466221</v>
      </c>
      <c r="AS21" s="36">
        <f>((AP21/AQ21)^2)-(AP21^2)</f>
        <v>445.999866964403</v>
      </c>
      <c r="AT21" s="36">
        <f>AP21/((AP21^2)+AS21)^0.5</f>
        <v>0.1748328</v>
      </c>
      <c r="AU21" s="48">
        <v>21.44907</v>
      </c>
      <c r="AV21" s="3">
        <v>460.0625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t="s" s="2">
        <v>50</v>
      </c>
      <c r="BC21" t="s" s="2">
        <v>51</v>
      </c>
      <c r="BD21" t="s" s="2">
        <v>68</v>
      </c>
      <c r="BE21" s="3">
        <v>0</v>
      </c>
      <c r="BF21" s="3">
        <v>0</v>
      </c>
      <c r="BG21" s="3">
        <v>3.283</v>
      </c>
    </row>
    <row r="22" ht="13.55" customHeight="1">
      <c r="A22" s="3">
        <v>4</v>
      </c>
      <c r="B22" t="s" s="35">
        <v>131</v>
      </c>
      <c r="C22" s="36">
        <f>C21</f>
        <v>6</v>
      </c>
      <c r="D22" s="37">
        <f>D21</f>
        <v>2</v>
      </c>
      <c r="E22" t="s" s="2">
        <v>132</v>
      </c>
      <c r="F22" t="s" s="92">
        <v>229</v>
      </c>
      <c r="G22" t="s" s="93">
        <v>230</v>
      </c>
      <c r="H22" t="s" s="2">
        <v>231</v>
      </c>
      <c r="I22" t="s" s="2">
        <v>232</v>
      </c>
      <c r="J22" t="s" s="2">
        <v>233</v>
      </c>
      <c r="K22" t="s" s="94">
        <v>234</v>
      </c>
      <c r="L22" t="s" s="39">
        <v>235</v>
      </c>
      <c r="M22" t="s" s="2">
        <v>236</v>
      </c>
      <c r="N22" t="s" s="2">
        <v>219</v>
      </c>
      <c r="O22" t="s" s="2">
        <v>237</v>
      </c>
      <c r="P22" t="s" s="2">
        <v>234</v>
      </c>
      <c r="Q22" s="4"/>
      <c r="R22" s="38"/>
      <c r="S22" s="95">
        <v>40268</v>
      </c>
      <c r="T22" s="96">
        <v>2010</v>
      </c>
      <c r="U22" s="96">
        <v>2010</v>
      </c>
      <c r="V22" s="97">
        <v>40520</v>
      </c>
      <c r="W22" s="98">
        <v>2010</v>
      </c>
      <c r="X22" t="s" s="47">
        <v>133</v>
      </c>
      <c r="Y22" s="36">
        <v>2011</v>
      </c>
      <c r="Z22" s="48">
        <v>0</v>
      </c>
      <c r="AA22" s="3">
        <v>1982</v>
      </c>
      <c r="AB22" s="3">
        <v>2007</v>
      </c>
      <c r="AC22" s="3">
        <v>0</v>
      </c>
      <c r="AD22" s="3">
        <v>1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t="s" s="2">
        <v>45</v>
      </c>
      <c r="AN22" t="s" s="2">
        <v>134</v>
      </c>
      <c r="AO22" t="s" s="2">
        <v>134</v>
      </c>
      <c r="AP22" s="49">
        <v>3.741</v>
      </c>
      <c r="AQ22" s="36">
        <v>0.1459509</v>
      </c>
      <c r="AR22" s="36">
        <v>0.0390139</v>
      </c>
      <c r="AS22" s="36">
        <f>((AP22/AQ22)^2)-(AP22^2)</f>
        <v>642.999612208205</v>
      </c>
      <c r="AT22" s="36">
        <f>AP22/((AP22^2)+AS22)^0.5</f>
        <v>0.1459509</v>
      </c>
      <c r="AU22" s="48">
        <v>25.63191</v>
      </c>
      <c r="AV22" s="3">
        <v>656.995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t="s" s="2">
        <v>50</v>
      </c>
      <c r="BC22" t="s" s="2">
        <v>51</v>
      </c>
      <c r="BD22" t="s" s="2">
        <v>68</v>
      </c>
      <c r="BE22" s="3">
        <v>0</v>
      </c>
      <c r="BF22" s="3">
        <v>0</v>
      </c>
      <c r="BG22" s="3">
        <v>3.283</v>
      </c>
    </row>
    <row r="23" ht="13.55" customHeight="1">
      <c r="A23" s="3">
        <v>5</v>
      </c>
      <c r="B23" t="s" s="35">
        <v>131</v>
      </c>
      <c r="C23" s="36">
        <f>C22</f>
        <v>6</v>
      </c>
      <c r="D23" s="37">
        <f>D22</f>
        <v>2</v>
      </c>
      <c r="E23" t="s" s="2">
        <v>132</v>
      </c>
      <c r="F23" t="s" s="92">
        <v>229</v>
      </c>
      <c r="G23" t="s" s="93">
        <v>230</v>
      </c>
      <c r="H23" t="s" s="2">
        <v>231</v>
      </c>
      <c r="I23" t="s" s="2">
        <v>232</v>
      </c>
      <c r="J23" t="s" s="2">
        <v>233</v>
      </c>
      <c r="K23" t="s" s="94">
        <v>234</v>
      </c>
      <c r="L23" t="s" s="39">
        <v>235</v>
      </c>
      <c r="M23" t="s" s="2">
        <v>236</v>
      </c>
      <c r="N23" t="s" s="2">
        <v>219</v>
      </c>
      <c r="O23" t="s" s="2">
        <v>237</v>
      </c>
      <c r="P23" t="s" s="2">
        <v>234</v>
      </c>
      <c r="Q23" s="4"/>
      <c r="R23" s="38"/>
      <c r="S23" s="95">
        <v>40268</v>
      </c>
      <c r="T23" s="96">
        <v>2010</v>
      </c>
      <c r="U23" s="96">
        <v>2010</v>
      </c>
      <c r="V23" s="97">
        <v>40520</v>
      </c>
      <c r="W23" s="98">
        <v>2010</v>
      </c>
      <c r="X23" t="s" s="47">
        <v>133</v>
      </c>
      <c r="Y23" s="36">
        <v>2011</v>
      </c>
      <c r="Z23" s="48">
        <v>0</v>
      </c>
      <c r="AA23" s="3">
        <v>1982</v>
      </c>
      <c r="AB23" s="3">
        <v>2007</v>
      </c>
      <c r="AC23" s="3">
        <v>0</v>
      </c>
      <c r="AD23" s="3">
        <v>1</v>
      </c>
      <c r="AE23" s="3">
        <v>0</v>
      </c>
      <c r="AF23" s="3">
        <v>0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t="s" s="2">
        <v>40</v>
      </c>
      <c r="AN23" t="s" s="2">
        <v>134</v>
      </c>
      <c r="AO23" t="s" s="2">
        <v>134</v>
      </c>
      <c r="AP23" s="49">
        <v>3.742</v>
      </c>
      <c r="AQ23" s="36">
        <v>0.1504034</v>
      </c>
      <c r="AR23" s="36">
        <v>0.0401933</v>
      </c>
      <c r="AS23" s="36">
        <f>((AP23/AQ23)^2)-(AP23^2)</f>
        <v>604.999729830742</v>
      </c>
      <c r="AT23" s="36">
        <f>AP23/((AP23^2)+AS23)^0.5</f>
        <v>0.1504034</v>
      </c>
      <c r="AU23" s="48">
        <v>24.87976</v>
      </c>
      <c r="AV23" s="3">
        <v>619.0025000000001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t="s" s="2">
        <v>50</v>
      </c>
      <c r="BC23" t="s" s="2">
        <v>51</v>
      </c>
      <c r="BD23" t="s" s="2">
        <v>68</v>
      </c>
      <c r="BE23" s="3">
        <v>0</v>
      </c>
      <c r="BF23" s="3">
        <v>0</v>
      </c>
      <c r="BG23" s="3">
        <v>3.283</v>
      </c>
    </row>
    <row r="24" ht="13.55" customHeight="1">
      <c r="A24" s="3">
        <v>1</v>
      </c>
      <c r="B24" t="s" s="35">
        <v>131</v>
      </c>
      <c r="C24" s="36">
        <f>C23</f>
        <v>6</v>
      </c>
      <c r="D24" s="37">
        <f>D23</f>
        <v>2</v>
      </c>
      <c r="E24" t="s" s="2">
        <v>132</v>
      </c>
      <c r="F24" t="s" s="92">
        <v>229</v>
      </c>
      <c r="G24" t="s" s="93">
        <v>230</v>
      </c>
      <c r="H24" t="s" s="2">
        <v>231</v>
      </c>
      <c r="I24" t="s" s="2">
        <v>232</v>
      </c>
      <c r="J24" t="s" s="2">
        <v>233</v>
      </c>
      <c r="K24" t="s" s="94">
        <v>234</v>
      </c>
      <c r="L24" t="s" s="39">
        <v>235</v>
      </c>
      <c r="M24" t="s" s="2">
        <v>236</v>
      </c>
      <c r="N24" t="s" s="2">
        <v>219</v>
      </c>
      <c r="O24" t="s" s="2">
        <v>237</v>
      </c>
      <c r="P24" t="s" s="2">
        <v>234</v>
      </c>
      <c r="Q24" s="4"/>
      <c r="R24" s="38"/>
      <c r="S24" s="95">
        <v>40268</v>
      </c>
      <c r="T24" s="96">
        <v>2010</v>
      </c>
      <c r="U24" s="96">
        <v>2010</v>
      </c>
      <c r="V24" s="97">
        <v>40520</v>
      </c>
      <c r="W24" s="98">
        <v>2010</v>
      </c>
      <c r="X24" t="s" s="47">
        <v>133</v>
      </c>
      <c r="Y24" s="36">
        <v>2011</v>
      </c>
      <c r="Z24" s="48">
        <v>0</v>
      </c>
      <c r="AA24" s="3">
        <v>1982</v>
      </c>
      <c r="AB24" s="3">
        <v>2007</v>
      </c>
      <c r="AC24" s="3">
        <v>0</v>
      </c>
      <c r="AD24" s="3">
        <v>1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t="s" s="2">
        <v>45</v>
      </c>
      <c r="AN24" t="s" s="2">
        <v>134</v>
      </c>
      <c r="AO24" t="s" s="2">
        <v>134</v>
      </c>
      <c r="AP24" s="49">
        <v>3.744</v>
      </c>
      <c r="AQ24" s="36">
        <v>0.1566791</v>
      </c>
      <c r="AR24" s="36">
        <v>0.0418481</v>
      </c>
      <c r="AS24" s="36">
        <f>((AP24/AQ24)^2)-(AP24^2)</f>
        <v>557.0001289351781</v>
      </c>
      <c r="AT24" s="36">
        <f>AP24/((AP24^2)+AS24)^0.5</f>
        <v>0.1566791</v>
      </c>
      <c r="AU24" s="48">
        <v>23.89597</v>
      </c>
      <c r="AV24" s="3">
        <v>571.0175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t="s" s="2">
        <v>50</v>
      </c>
      <c r="BC24" t="s" s="2">
        <v>51</v>
      </c>
      <c r="BD24" t="s" s="2">
        <v>68</v>
      </c>
      <c r="BE24" s="3">
        <v>0</v>
      </c>
      <c r="BF24" s="3">
        <v>0</v>
      </c>
      <c r="BG24" s="3">
        <v>3.283</v>
      </c>
    </row>
    <row r="25" ht="15" customHeight="1">
      <c r="A25" s="99">
        <v>6</v>
      </c>
      <c r="B25" t="s" s="100">
        <v>131</v>
      </c>
      <c r="C25" s="101">
        <f>C24</f>
        <v>6</v>
      </c>
      <c r="D25" s="102">
        <f>D24</f>
        <v>2</v>
      </c>
      <c r="E25" t="s" s="103">
        <v>132</v>
      </c>
      <c r="F25" t="s" s="104">
        <v>229</v>
      </c>
      <c r="G25" t="s" s="105">
        <v>230</v>
      </c>
      <c r="H25" t="s" s="103">
        <v>231</v>
      </c>
      <c r="I25" t="s" s="103">
        <v>232</v>
      </c>
      <c r="J25" t="s" s="103">
        <v>233</v>
      </c>
      <c r="K25" t="s" s="106">
        <v>234</v>
      </c>
      <c r="L25" t="s" s="107">
        <v>235</v>
      </c>
      <c r="M25" t="s" s="103">
        <v>236</v>
      </c>
      <c r="N25" t="s" s="103">
        <v>219</v>
      </c>
      <c r="O25" t="s" s="103">
        <v>237</v>
      </c>
      <c r="P25" t="s" s="103">
        <v>234</v>
      </c>
      <c r="Q25" s="108"/>
      <c r="R25" s="109"/>
      <c r="S25" s="110">
        <v>40268</v>
      </c>
      <c r="T25" s="111">
        <v>2010</v>
      </c>
      <c r="U25" s="111">
        <v>2010</v>
      </c>
      <c r="V25" s="112">
        <v>40520</v>
      </c>
      <c r="W25" s="113">
        <v>2010</v>
      </c>
      <c r="X25" t="s" s="114">
        <v>133</v>
      </c>
      <c r="Y25" s="115">
        <v>2011</v>
      </c>
      <c r="Z25" s="116">
        <v>0</v>
      </c>
      <c r="AA25" s="99">
        <v>1982</v>
      </c>
      <c r="AB25" s="99">
        <v>2007</v>
      </c>
      <c r="AC25" s="99">
        <v>0</v>
      </c>
      <c r="AD25" s="99">
        <v>1</v>
      </c>
      <c r="AE25" s="99">
        <v>0</v>
      </c>
      <c r="AF25" s="99">
        <v>0</v>
      </c>
      <c r="AG25" s="99">
        <v>1</v>
      </c>
      <c r="AH25" s="99">
        <v>0</v>
      </c>
      <c r="AI25" s="99">
        <v>0</v>
      </c>
      <c r="AJ25" s="99">
        <v>0</v>
      </c>
      <c r="AK25" s="99">
        <v>0</v>
      </c>
      <c r="AL25" s="99">
        <v>0</v>
      </c>
      <c r="AM25" t="s" s="103">
        <v>45</v>
      </c>
      <c r="AN25" t="s" s="103">
        <v>134</v>
      </c>
      <c r="AO25" t="s" s="103">
        <v>134</v>
      </c>
      <c r="AP25" s="117">
        <v>3.745</v>
      </c>
      <c r="AQ25" s="115">
        <v>0.1588198</v>
      </c>
      <c r="AR25" s="115">
        <v>0.0424085</v>
      </c>
      <c r="AS25" s="115">
        <f>((AP25/AQ25)^2)-(AP25^2)</f>
        <v>542.0000207475561</v>
      </c>
      <c r="AT25" s="115">
        <f>AP25/((AP25^2)+AS25)^0.5</f>
        <v>0.1588198</v>
      </c>
      <c r="AU25" s="116">
        <v>23.58018</v>
      </c>
      <c r="AV25" s="99">
        <v>556.025</v>
      </c>
      <c r="AW25" s="99">
        <v>0</v>
      </c>
      <c r="AX25" s="99">
        <v>0</v>
      </c>
      <c r="AY25" s="99">
        <v>1</v>
      </c>
      <c r="AZ25" s="99">
        <v>0</v>
      </c>
      <c r="BA25" s="99">
        <v>0</v>
      </c>
      <c r="BB25" t="s" s="103">
        <v>50</v>
      </c>
      <c r="BC25" t="s" s="103">
        <v>51</v>
      </c>
      <c r="BD25" t="s" s="103">
        <v>68</v>
      </c>
      <c r="BE25" s="99">
        <v>0</v>
      </c>
      <c r="BF25" s="99">
        <v>0</v>
      </c>
      <c r="BG25" s="99">
        <v>3.283</v>
      </c>
    </row>
    <row r="26" ht="14.05" customHeight="1">
      <c r="A26" s="118">
        <v>4</v>
      </c>
      <c r="B26" t="s" s="119">
        <v>108</v>
      </c>
      <c r="C26" s="120">
        <v>7</v>
      </c>
      <c r="D26" s="121">
        <v>3</v>
      </c>
      <c r="E26" t="s" s="122">
        <v>109</v>
      </c>
      <c r="F26" t="s" s="123">
        <v>238</v>
      </c>
      <c r="G26" t="s" s="124">
        <v>239</v>
      </c>
      <c r="H26" s="125"/>
      <c r="I26" t="s" s="122">
        <v>219</v>
      </c>
      <c r="J26" s="125"/>
      <c r="K26" s="126"/>
      <c r="L26" t="s" s="124">
        <v>240</v>
      </c>
      <c r="M26" s="125"/>
      <c r="N26" t="s" s="122">
        <v>219</v>
      </c>
      <c r="O26" s="125"/>
      <c r="P26" s="125"/>
      <c r="Q26" t="s" s="127">
        <v>241</v>
      </c>
      <c r="R26" t="s" s="123">
        <v>219</v>
      </c>
      <c r="S26" s="128"/>
      <c r="T26" s="129"/>
      <c r="U26" s="129"/>
      <c r="V26" s="129"/>
      <c r="W26" s="130"/>
      <c r="X26" t="s" s="131">
        <v>110</v>
      </c>
      <c r="Y26" s="120">
        <v>2013</v>
      </c>
      <c r="Z26" s="132">
        <v>0</v>
      </c>
      <c r="AA26" s="118">
        <v>1994</v>
      </c>
      <c r="AB26" s="118">
        <v>2004</v>
      </c>
      <c r="AC26" s="118">
        <v>1</v>
      </c>
      <c r="AD26" s="118">
        <v>0</v>
      </c>
      <c r="AE26" s="118">
        <v>0</v>
      </c>
      <c r="AF26" s="118">
        <v>1</v>
      </c>
      <c r="AG26" s="118">
        <v>1</v>
      </c>
      <c r="AH26" s="118">
        <v>1</v>
      </c>
      <c r="AI26" s="118">
        <v>0</v>
      </c>
      <c r="AJ26" s="118">
        <v>0</v>
      </c>
      <c r="AK26" s="118">
        <v>0</v>
      </c>
      <c r="AL26" s="118">
        <v>0</v>
      </c>
      <c r="AM26" t="s" s="122">
        <v>40</v>
      </c>
      <c r="AN26" t="s" s="122">
        <v>111</v>
      </c>
      <c r="AO26" t="s" s="122">
        <v>111</v>
      </c>
      <c r="AP26" s="133">
        <v>2.263158</v>
      </c>
      <c r="AQ26" s="120">
        <v>0.07607</v>
      </c>
      <c r="AR26" s="120">
        <v>0.0336123</v>
      </c>
      <c r="AS26" s="120">
        <f>((AP26/AQ26)^2)-(AP26^2)</f>
        <v>879.999671012748</v>
      </c>
      <c r="AT26" s="120">
        <f>AP26/((AP26^2)+AS26)^0.5</f>
        <v>0.07607</v>
      </c>
      <c r="AU26" s="132">
        <v>29.751</v>
      </c>
      <c r="AV26" s="118">
        <v>885.1218</v>
      </c>
      <c r="AW26" s="118">
        <v>1</v>
      </c>
      <c r="AX26" s="118">
        <v>1</v>
      </c>
      <c r="AY26" s="118">
        <v>0</v>
      </c>
      <c r="AZ26" s="118">
        <v>0</v>
      </c>
      <c r="BA26" s="118">
        <v>0</v>
      </c>
      <c r="BB26" t="s" s="122">
        <v>42</v>
      </c>
      <c r="BC26" t="s" s="122">
        <v>43</v>
      </c>
      <c r="BD26" t="s" s="122">
        <v>44</v>
      </c>
      <c r="BE26" s="118">
        <v>0</v>
      </c>
      <c r="BF26" s="118">
        <v>0</v>
      </c>
      <c r="BG26" s="118">
        <v>2.298</v>
      </c>
    </row>
    <row r="27" ht="13.55" customHeight="1">
      <c r="A27" s="3">
        <v>9</v>
      </c>
      <c r="B27" t="s" s="35">
        <v>108</v>
      </c>
      <c r="C27" s="36">
        <f>C26</f>
        <v>7</v>
      </c>
      <c r="D27" s="37">
        <f>D26</f>
        <v>3</v>
      </c>
      <c r="E27" t="s" s="2">
        <v>109</v>
      </c>
      <c r="F27" t="s" s="94">
        <v>238</v>
      </c>
      <c r="G27" t="s" s="39">
        <v>239</v>
      </c>
      <c r="H27" s="4"/>
      <c r="I27" t="s" s="2">
        <v>219</v>
      </c>
      <c r="J27" s="4"/>
      <c r="K27" s="38"/>
      <c r="L27" t="s" s="39">
        <v>240</v>
      </c>
      <c r="M27" s="4"/>
      <c r="N27" t="s" s="2">
        <v>219</v>
      </c>
      <c r="O27" s="4"/>
      <c r="P27" s="4"/>
      <c r="Q27" t="s" s="41">
        <v>241</v>
      </c>
      <c r="R27" t="s" s="94">
        <v>219</v>
      </c>
      <c r="S27" s="77"/>
      <c r="T27" s="78"/>
      <c r="U27" s="78"/>
      <c r="V27" s="78"/>
      <c r="W27" s="79"/>
      <c r="X27" t="s" s="47">
        <v>110</v>
      </c>
      <c r="Y27" s="36">
        <v>2013</v>
      </c>
      <c r="Z27" s="48">
        <v>0</v>
      </c>
      <c r="AA27" s="3">
        <v>1994</v>
      </c>
      <c r="AB27" s="3">
        <v>2004</v>
      </c>
      <c r="AC27" s="3">
        <v>1</v>
      </c>
      <c r="AD27" s="3">
        <v>0</v>
      </c>
      <c r="AE27" s="3">
        <v>0</v>
      </c>
      <c r="AF27" s="3">
        <v>1</v>
      </c>
      <c r="AG27" s="3">
        <v>1</v>
      </c>
      <c r="AH27" s="3">
        <v>1</v>
      </c>
      <c r="AI27" s="3">
        <v>1</v>
      </c>
      <c r="AJ27" s="3">
        <v>0</v>
      </c>
      <c r="AK27" s="3">
        <v>0</v>
      </c>
      <c r="AL27" s="3">
        <v>0</v>
      </c>
      <c r="AM27" t="s" s="2">
        <v>40</v>
      </c>
      <c r="AN27" t="s" s="2">
        <v>111</v>
      </c>
      <c r="AO27" t="s" s="2">
        <v>111</v>
      </c>
      <c r="AP27" s="49">
        <v>-0.9873949</v>
      </c>
      <c r="AQ27" s="36">
        <v>-0.0583884</v>
      </c>
      <c r="AR27" s="36">
        <v>0.0591338</v>
      </c>
      <c r="AS27" s="36">
        <f>((AP27/AQ27)^2)-(AP27^2)</f>
        <v>285.000407955634</v>
      </c>
      <c r="AT27" s="36">
        <f>AP27/((AP27^2)+AS27)^0.5</f>
        <v>-0.0583884</v>
      </c>
      <c r="AU27" s="48">
        <v>16.9108</v>
      </c>
      <c r="AV27" s="3">
        <v>285.975</v>
      </c>
      <c r="AW27" s="3">
        <v>1</v>
      </c>
      <c r="AX27" s="3">
        <v>0</v>
      </c>
      <c r="AY27" s="3">
        <v>0</v>
      </c>
      <c r="AZ27" s="3">
        <v>0</v>
      </c>
      <c r="BA27" s="3">
        <v>1</v>
      </c>
      <c r="BB27" t="s" s="2">
        <v>42</v>
      </c>
      <c r="BC27" t="s" s="2">
        <v>43</v>
      </c>
      <c r="BD27" t="s" s="2">
        <v>44</v>
      </c>
      <c r="BE27" s="3">
        <v>0</v>
      </c>
      <c r="BF27" s="3">
        <v>0</v>
      </c>
      <c r="BG27" s="3">
        <v>2.298</v>
      </c>
    </row>
    <row r="28" ht="13.55" customHeight="1">
      <c r="A28" s="3">
        <v>11</v>
      </c>
      <c r="B28" t="s" s="35">
        <v>108</v>
      </c>
      <c r="C28" s="36">
        <f>C27</f>
        <v>7</v>
      </c>
      <c r="D28" s="37">
        <f>D27</f>
        <v>3</v>
      </c>
      <c r="E28" t="s" s="2">
        <v>109</v>
      </c>
      <c r="F28" t="s" s="94">
        <v>238</v>
      </c>
      <c r="G28" t="s" s="39">
        <v>239</v>
      </c>
      <c r="H28" s="4"/>
      <c r="I28" t="s" s="2">
        <v>219</v>
      </c>
      <c r="J28" s="4"/>
      <c r="K28" s="38"/>
      <c r="L28" t="s" s="39">
        <v>240</v>
      </c>
      <c r="M28" s="4"/>
      <c r="N28" t="s" s="2">
        <v>219</v>
      </c>
      <c r="O28" s="4"/>
      <c r="P28" s="4"/>
      <c r="Q28" t="s" s="41">
        <v>241</v>
      </c>
      <c r="R28" t="s" s="94">
        <v>219</v>
      </c>
      <c r="S28" s="77"/>
      <c r="T28" s="78"/>
      <c r="U28" s="78"/>
      <c r="V28" s="78"/>
      <c r="W28" s="79"/>
      <c r="X28" t="s" s="47">
        <v>110</v>
      </c>
      <c r="Y28" s="36">
        <v>2013</v>
      </c>
      <c r="Z28" s="48">
        <v>0</v>
      </c>
      <c r="AA28" s="3">
        <v>1994</v>
      </c>
      <c r="AB28" s="3">
        <v>2004</v>
      </c>
      <c r="AC28" s="3">
        <v>1</v>
      </c>
      <c r="AD28" s="3">
        <v>0</v>
      </c>
      <c r="AE28" s="3">
        <v>0</v>
      </c>
      <c r="AF28" s="3">
        <v>1</v>
      </c>
      <c r="AG28" s="3">
        <v>1</v>
      </c>
      <c r="AH28" s="3">
        <v>1</v>
      </c>
      <c r="AI28" s="3">
        <v>1</v>
      </c>
      <c r="AJ28" s="3">
        <v>0</v>
      </c>
      <c r="AK28" s="3">
        <v>0</v>
      </c>
      <c r="AL28" s="3">
        <v>0</v>
      </c>
      <c r="AM28" t="s" s="2">
        <v>40</v>
      </c>
      <c r="AN28" t="s" s="2">
        <v>111</v>
      </c>
      <c r="AO28" t="s" s="2">
        <v>111</v>
      </c>
      <c r="AP28" s="49">
        <v>3.366667</v>
      </c>
      <c r="AQ28" s="36">
        <v>0.1277661</v>
      </c>
      <c r="AR28" s="36">
        <v>0.0379503</v>
      </c>
      <c r="AS28" s="36">
        <f>((AP28/AQ28)^2)-(AP28^2)</f>
        <v>683.000536846799</v>
      </c>
      <c r="AT28" s="36">
        <f>AP28/((AP28^2)+AS28)^0.5</f>
        <v>0.1277661</v>
      </c>
      <c r="AU28" s="48">
        <v>26.35023</v>
      </c>
      <c r="AV28" s="3">
        <v>694.3345</v>
      </c>
      <c r="AW28" s="3">
        <v>1</v>
      </c>
      <c r="AX28" s="3">
        <v>1</v>
      </c>
      <c r="AY28" s="3">
        <v>0</v>
      </c>
      <c r="AZ28" s="3">
        <v>0</v>
      </c>
      <c r="BA28" s="3">
        <v>1</v>
      </c>
      <c r="BB28" t="s" s="2">
        <v>42</v>
      </c>
      <c r="BC28" t="s" s="2">
        <v>43</v>
      </c>
      <c r="BD28" t="s" s="2">
        <v>44</v>
      </c>
      <c r="BE28" s="3">
        <v>0</v>
      </c>
      <c r="BF28" s="3">
        <v>0</v>
      </c>
      <c r="BG28" s="3">
        <v>2.298</v>
      </c>
    </row>
    <row r="29" ht="13.55" customHeight="1">
      <c r="A29" s="3">
        <v>10</v>
      </c>
      <c r="B29" t="s" s="35">
        <v>108</v>
      </c>
      <c r="C29" s="36">
        <f>C28</f>
        <v>7</v>
      </c>
      <c r="D29" s="37">
        <f>D28</f>
        <v>3</v>
      </c>
      <c r="E29" t="s" s="2">
        <v>109</v>
      </c>
      <c r="F29" t="s" s="94">
        <v>238</v>
      </c>
      <c r="G29" t="s" s="39">
        <v>239</v>
      </c>
      <c r="H29" s="4"/>
      <c r="I29" t="s" s="2">
        <v>219</v>
      </c>
      <c r="J29" s="4"/>
      <c r="K29" s="38"/>
      <c r="L29" t="s" s="39">
        <v>240</v>
      </c>
      <c r="M29" s="4"/>
      <c r="N29" t="s" s="2">
        <v>219</v>
      </c>
      <c r="O29" s="4"/>
      <c r="P29" s="4"/>
      <c r="Q29" t="s" s="41">
        <v>241</v>
      </c>
      <c r="R29" t="s" s="94">
        <v>219</v>
      </c>
      <c r="S29" s="77"/>
      <c r="T29" s="78"/>
      <c r="U29" s="78"/>
      <c r="V29" s="78"/>
      <c r="W29" s="79"/>
      <c r="X29" t="s" s="47">
        <v>110</v>
      </c>
      <c r="Y29" s="36">
        <v>2013</v>
      </c>
      <c r="Z29" s="48">
        <v>0</v>
      </c>
      <c r="AA29" s="3">
        <v>1994</v>
      </c>
      <c r="AB29" s="3">
        <v>2004</v>
      </c>
      <c r="AC29" s="3">
        <v>1</v>
      </c>
      <c r="AD29" s="3">
        <v>0</v>
      </c>
      <c r="AE29" s="3">
        <v>0</v>
      </c>
      <c r="AF29" s="3">
        <v>1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t="s" s="2">
        <v>40</v>
      </c>
      <c r="AN29" t="s" s="2">
        <v>111</v>
      </c>
      <c r="AO29" t="s" s="2">
        <v>111</v>
      </c>
      <c r="AP29" s="49">
        <v>3.143777</v>
      </c>
      <c r="AQ29" s="36">
        <v>0.1195185</v>
      </c>
      <c r="AR29" s="36">
        <v>0.0380175</v>
      </c>
      <c r="AS29" s="36">
        <f>((AP29/AQ29)^2)-(AP29^2)</f>
        <v>682.0005214615099</v>
      </c>
      <c r="AT29" s="36">
        <f>AP29/((AP29^2)+AS29)^0.5</f>
        <v>0.1195185</v>
      </c>
      <c r="AU29" s="48">
        <v>26.30368</v>
      </c>
      <c r="AV29" s="3">
        <v>691.8834000000001</v>
      </c>
      <c r="AW29" s="3">
        <v>1</v>
      </c>
      <c r="AX29" s="3">
        <v>1</v>
      </c>
      <c r="AY29" s="3">
        <v>0</v>
      </c>
      <c r="AZ29" s="3">
        <v>0</v>
      </c>
      <c r="BA29" s="3">
        <v>1</v>
      </c>
      <c r="BB29" t="s" s="2">
        <v>42</v>
      </c>
      <c r="BC29" t="s" s="2">
        <v>43</v>
      </c>
      <c r="BD29" t="s" s="2">
        <v>44</v>
      </c>
      <c r="BE29" s="3">
        <v>0</v>
      </c>
      <c r="BF29" s="3">
        <v>0</v>
      </c>
      <c r="BG29" s="3">
        <v>2.298</v>
      </c>
    </row>
    <row r="30" ht="13.55" customHeight="1">
      <c r="A30" s="3">
        <v>6</v>
      </c>
      <c r="B30" t="s" s="35">
        <v>108</v>
      </c>
      <c r="C30" s="36">
        <f>C29</f>
        <v>7</v>
      </c>
      <c r="D30" s="37">
        <v>3</v>
      </c>
      <c r="E30" t="s" s="2">
        <v>109</v>
      </c>
      <c r="F30" t="s" s="94">
        <v>238</v>
      </c>
      <c r="G30" t="s" s="39">
        <v>239</v>
      </c>
      <c r="H30" s="4"/>
      <c r="I30" t="s" s="2">
        <v>219</v>
      </c>
      <c r="J30" s="4"/>
      <c r="K30" s="38"/>
      <c r="L30" t="s" s="39">
        <v>240</v>
      </c>
      <c r="M30" s="4"/>
      <c r="N30" t="s" s="2">
        <v>219</v>
      </c>
      <c r="O30" s="4"/>
      <c r="P30" s="4"/>
      <c r="Q30" t="s" s="41">
        <v>241</v>
      </c>
      <c r="R30" t="s" s="94">
        <v>219</v>
      </c>
      <c r="S30" s="77"/>
      <c r="T30" s="78"/>
      <c r="U30" s="78"/>
      <c r="V30" s="78"/>
      <c r="W30" s="79"/>
      <c r="X30" t="s" s="47">
        <v>110</v>
      </c>
      <c r="Y30" s="36">
        <v>2013</v>
      </c>
      <c r="Z30" s="48">
        <v>0</v>
      </c>
      <c r="AA30" s="3">
        <v>1994</v>
      </c>
      <c r="AB30" s="3">
        <v>2004</v>
      </c>
      <c r="AC30" s="3">
        <v>1</v>
      </c>
      <c r="AD30" s="3">
        <v>0</v>
      </c>
      <c r="AE30" s="3">
        <v>0</v>
      </c>
      <c r="AF30" s="3">
        <v>1</v>
      </c>
      <c r="AG30" s="3">
        <v>1</v>
      </c>
      <c r="AH30" s="3">
        <v>1</v>
      </c>
      <c r="AI30" s="3">
        <v>1</v>
      </c>
      <c r="AJ30" s="3">
        <v>0</v>
      </c>
      <c r="AK30" s="3">
        <v>0</v>
      </c>
      <c r="AL30" s="3">
        <v>0</v>
      </c>
      <c r="AM30" t="s" s="2">
        <v>40</v>
      </c>
      <c r="AN30" t="s" s="2">
        <v>111</v>
      </c>
      <c r="AO30" t="s" s="2">
        <v>111</v>
      </c>
      <c r="AP30" s="49">
        <v>2.931298</v>
      </c>
      <c r="AQ30" s="36">
        <v>0.1109837</v>
      </c>
      <c r="AR30" s="36">
        <v>0.0378616</v>
      </c>
      <c r="AS30" s="36">
        <f>((AP30/AQ30)^2)-(AP30^2)</f>
        <v>688.999577594937</v>
      </c>
      <c r="AT30" s="36">
        <f>AP30/((AP30^2)+AS30)^0.5</f>
        <v>0.1109837</v>
      </c>
      <c r="AU30" s="48">
        <v>26.41198</v>
      </c>
      <c r="AV30" s="3">
        <v>697.5925</v>
      </c>
      <c r="AW30" s="3">
        <v>1</v>
      </c>
      <c r="AX30" s="3">
        <v>1</v>
      </c>
      <c r="AY30" s="3">
        <v>0</v>
      </c>
      <c r="AZ30" s="3">
        <v>0</v>
      </c>
      <c r="BA30" s="3">
        <v>1</v>
      </c>
      <c r="BB30" t="s" s="2">
        <v>42</v>
      </c>
      <c r="BC30" t="s" s="2">
        <v>43</v>
      </c>
      <c r="BD30" t="s" s="2">
        <v>44</v>
      </c>
      <c r="BE30" s="3">
        <v>0</v>
      </c>
      <c r="BF30" s="3">
        <v>0</v>
      </c>
      <c r="BG30" s="3">
        <v>2.298</v>
      </c>
    </row>
    <row r="31" ht="13.55" customHeight="1">
      <c r="A31" s="3">
        <v>2</v>
      </c>
      <c r="B31" t="s" s="35">
        <v>108</v>
      </c>
      <c r="C31" s="36">
        <f>C30</f>
        <v>7</v>
      </c>
      <c r="D31" s="37">
        <f>D30</f>
        <v>3</v>
      </c>
      <c r="E31" t="s" s="2">
        <v>109</v>
      </c>
      <c r="F31" t="s" s="94">
        <v>238</v>
      </c>
      <c r="G31" t="s" s="39">
        <v>239</v>
      </c>
      <c r="H31" s="4"/>
      <c r="I31" t="s" s="2">
        <v>219</v>
      </c>
      <c r="J31" s="4"/>
      <c r="K31" s="38"/>
      <c r="L31" t="s" s="39">
        <v>240</v>
      </c>
      <c r="M31" s="4"/>
      <c r="N31" t="s" s="2">
        <v>219</v>
      </c>
      <c r="O31" s="4"/>
      <c r="P31" s="4"/>
      <c r="Q31" t="s" s="41">
        <v>241</v>
      </c>
      <c r="R31" t="s" s="94">
        <v>219</v>
      </c>
      <c r="S31" s="77"/>
      <c r="T31" s="78"/>
      <c r="U31" s="78"/>
      <c r="V31" s="78"/>
      <c r="W31" s="79"/>
      <c r="X31" t="s" s="47">
        <v>110</v>
      </c>
      <c r="Y31" s="36">
        <v>2013</v>
      </c>
      <c r="Z31" s="48">
        <v>0</v>
      </c>
      <c r="AA31" s="3">
        <v>1994</v>
      </c>
      <c r="AB31" s="3">
        <v>2004</v>
      </c>
      <c r="AC31" s="3">
        <v>1</v>
      </c>
      <c r="AD31" s="3">
        <v>0</v>
      </c>
      <c r="AE31" s="3">
        <v>0</v>
      </c>
      <c r="AF31" s="3">
        <v>1</v>
      </c>
      <c r="AG31" s="3">
        <v>1</v>
      </c>
      <c r="AH31" s="3">
        <v>1</v>
      </c>
      <c r="AI31" s="3">
        <v>0</v>
      </c>
      <c r="AJ31" s="3">
        <v>0</v>
      </c>
      <c r="AK31" s="3">
        <v>0</v>
      </c>
      <c r="AL31" s="3">
        <v>0</v>
      </c>
      <c r="AM31" t="s" s="2">
        <v>40</v>
      </c>
      <c r="AN31" t="s" s="2">
        <v>111</v>
      </c>
      <c r="AO31" t="s" s="2">
        <v>111</v>
      </c>
      <c r="AP31" s="49">
        <v>2.341463</v>
      </c>
      <c r="AQ31" s="36">
        <v>0.0680048</v>
      </c>
      <c r="AR31" s="36">
        <v>0.0290437</v>
      </c>
      <c r="AS31" s="36">
        <f>((AP31/AQ31)^2)-(AP31^2)</f>
        <v>1180.000913804280</v>
      </c>
      <c r="AT31" s="36">
        <f>AP31/((AP31^2)+AS31)^0.5</f>
        <v>0.0680048000000001</v>
      </c>
      <c r="AU31" s="48">
        <v>34.43084</v>
      </c>
      <c r="AV31" s="3">
        <v>1185.482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t="s" s="2">
        <v>42</v>
      </c>
      <c r="BC31" t="s" s="2">
        <v>43</v>
      </c>
      <c r="BD31" t="s" s="2">
        <v>44</v>
      </c>
      <c r="BE31" s="3">
        <v>0</v>
      </c>
      <c r="BF31" s="3">
        <v>0</v>
      </c>
      <c r="BG31" s="3">
        <v>2.298</v>
      </c>
    </row>
    <row r="32" ht="13.55" customHeight="1">
      <c r="A32" s="3">
        <v>8</v>
      </c>
      <c r="B32" t="s" s="35">
        <v>108</v>
      </c>
      <c r="C32" s="36">
        <f>C31</f>
        <v>7</v>
      </c>
      <c r="D32" s="37">
        <v>3</v>
      </c>
      <c r="E32" t="s" s="2">
        <v>109</v>
      </c>
      <c r="F32" t="s" s="94">
        <v>238</v>
      </c>
      <c r="G32" t="s" s="39">
        <v>239</v>
      </c>
      <c r="H32" s="4"/>
      <c r="I32" t="s" s="2">
        <v>219</v>
      </c>
      <c r="J32" s="4"/>
      <c r="K32" s="38"/>
      <c r="L32" t="s" s="39">
        <v>240</v>
      </c>
      <c r="M32" s="4"/>
      <c r="N32" t="s" s="2">
        <v>219</v>
      </c>
      <c r="O32" s="4"/>
      <c r="P32" s="4"/>
      <c r="Q32" t="s" s="41">
        <v>241</v>
      </c>
      <c r="R32" t="s" s="94">
        <v>219</v>
      </c>
      <c r="S32" s="77"/>
      <c r="T32" s="78"/>
      <c r="U32" s="78"/>
      <c r="V32" s="78"/>
      <c r="W32" s="79"/>
      <c r="X32" t="s" s="47">
        <v>110</v>
      </c>
      <c r="Y32" s="36">
        <v>2013</v>
      </c>
      <c r="Z32" s="48">
        <v>0</v>
      </c>
      <c r="AA32" s="3">
        <v>1994</v>
      </c>
      <c r="AB32" s="3">
        <v>2004</v>
      </c>
      <c r="AC32" s="3">
        <v>1</v>
      </c>
      <c r="AD32" s="3">
        <v>0</v>
      </c>
      <c r="AE32" s="3">
        <v>0</v>
      </c>
      <c r="AF32" s="3">
        <v>1</v>
      </c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t="s" s="2">
        <v>40</v>
      </c>
      <c r="AN32" t="s" s="2">
        <v>111</v>
      </c>
      <c r="AO32" t="s" s="2">
        <v>111</v>
      </c>
      <c r="AP32" s="49">
        <v>-1.013433</v>
      </c>
      <c r="AQ32" s="36">
        <v>-0.0597143</v>
      </c>
      <c r="AR32" s="36">
        <v>0.0589228</v>
      </c>
      <c r="AS32" s="36">
        <f>((AP32/AQ32)^2)-(AP32^2)</f>
        <v>287.000080622861</v>
      </c>
      <c r="AT32" s="36">
        <f>AP32/((AP32^2)+AS32)^0.5</f>
        <v>-0.0597142999999999</v>
      </c>
      <c r="AU32" s="48">
        <v>16.97136</v>
      </c>
      <c r="AV32" s="3">
        <v>288.027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t="s" s="2">
        <v>42</v>
      </c>
      <c r="BC32" t="s" s="2">
        <v>43</v>
      </c>
      <c r="BD32" t="s" s="2">
        <v>44</v>
      </c>
      <c r="BE32" s="3">
        <v>0</v>
      </c>
      <c r="BF32" s="3">
        <v>0</v>
      </c>
      <c r="BG32" s="3">
        <v>2.298</v>
      </c>
    </row>
    <row r="33" ht="13.55" customHeight="1">
      <c r="A33" s="3">
        <v>1</v>
      </c>
      <c r="B33" t="s" s="35">
        <v>108</v>
      </c>
      <c r="C33" s="36">
        <f>C32</f>
        <v>7</v>
      </c>
      <c r="D33" s="37">
        <f>D32</f>
        <v>3</v>
      </c>
      <c r="E33" t="s" s="2">
        <v>109</v>
      </c>
      <c r="F33" t="s" s="94">
        <v>238</v>
      </c>
      <c r="G33" t="s" s="39">
        <v>239</v>
      </c>
      <c r="H33" s="4"/>
      <c r="I33" t="s" s="2">
        <v>219</v>
      </c>
      <c r="J33" s="4"/>
      <c r="K33" s="38"/>
      <c r="L33" t="s" s="39">
        <v>240</v>
      </c>
      <c r="M33" s="4"/>
      <c r="N33" t="s" s="2">
        <v>219</v>
      </c>
      <c r="O33" s="4"/>
      <c r="P33" s="4"/>
      <c r="Q33" t="s" s="41">
        <v>241</v>
      </c>
      <c r="R33" t="s" s="94">
        <v>219</v>
      </c>
      <c r="S33" s="77"/>
      <c r="T33" s="78"/>
      <c r="U33" s="78"/>
      <c r="V33" s="78"/>
      <c r="W33" s="79"/>
      <c r="X33" t="s" s="47">
        <v>110</v>
      </c>
      <c r="Y33" s="36">
        <v>2013</v>
      </c>
      <c r="Z33" s="48">
        <v>0</v>
      </c>
      <c r="AA33" s="3">
        <v>1994</v>
      </c>
      <c r="AB33" s="3">
        <v>2004</v>
      </c>
      <c r="AC33" s="3">
        <v>1</v>
      </c>
      <c r="AD33" s="3">
        <v>0</v>
      </c>
      <c r="AE33" s="3">
        <v>0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t="s" s="2">
        <v>40</v>
      </c>
      <c r="AN33" t="s" s="2">
        <v>111</v>
      </c>
      <c r="AO33" t="s" s="2">
        <v>111</v>
      </c>
      <c r="AP33" s="49">
        <v>2.346774</v>
      </c>
      <c r="AQ33" s="36">
        <v>0.0681296</v>
      </c>
      <c r="AR33" s="36">
        <v>0.0290312</v>
      </c>
      <c r="AS33" s="36">
        <f>((AP33/AQ33)^2)-(AP33^2)</f>
        <v>1181.001162580440</v>
      </c>
      <c r="AT33" s="36">
        <f>AP33/((AP33^2)+AS33)^0.5</f>
        <v>0.0681296</v>
      </c>
      <c r="AU33" s="48">
        <v>34.44571</v>
      </c>
      <c r="AV33" s="3">
        <v>1186.507</v>
      </c>
      <c r="AW33" s="3">
        <v>1</v>
      </c>
      <c r="AX33" s="3">
        <v>0</v>
      </c>
      <c r="AY33" s="3">
        <v>0</v>
      </c>
      <c r="AZ33" s="3">
        <v>0</v>
      </c>
      <c r="BA33" s="3">
        <v>0</v>
      </c>
      <c r="BB33" t="s" s="2">
        <v>42</v>
      </c>
      <c r="BC33" t="s" s="2">
        <v>43</v>
      </c>
      <c r="BD33" t="s" s="2">
        <v>44</v>
      </c>
      <c r="BE33" s="3">
        <v>0</v>
      </c>
      <c r="BF33" s="3">
        <v>0</v>
      </c>
      <c r="BG33" s="3">
        <v>2.298</v>
      </c>
    </row>
    <row r="34" ht="13.55" customHeight="1">
      <c r="A34" s="3">
        <v>3</v>
      </c>
      <c r="B34" t="s" s="35">
        <v>108</v>
      </c>
      <c r="C34" s="36">
        <f>C33</f>
        <v>7</v>
      </c>
      <c r="D34" s="37">
        <f>D33</f>
        <v>3</v>
      </c>
      <c r="E34" t="s" s="2">
        <v>109</v>
      </c>
      <c r="F34" t="s" s="94">
        <v>238</v>
      </c>
      <c r="G34" t="s" s="39">
        <v>239</v>
      </c>
      <c r="H34" s="4"/>
      <c r="I34" t="s" s="2">
        <v>219</v>
      </c>
      <c r="J34" s="4"/>
      <c r="K34" s="38"/>
      <c r="L34" t="s" s="39">
        <v>240</v>
      </c>
      <c r="M34" s="4"/>
      <c r="N34" t="s" s="2">
        <v>219</v>
      </c>
      <c r="O34" s="4"/>
      <c r="P34" s="4"/>
      <c r="Q34" t="s" s="41">
        <v>241</v>
      </c>
      <c r="R34" t="s" s="94">
        <v>219</v>
      </c>
      <c r="S34" s="77"/>
      <c r="T34" s="78"/>
      <c r="U34" s="78"/>
      <c r="V34" s="78"/>
      <c r="W34" s="79"/>
      <c r="X34" t="s" s="47">
        <v>110</v>
      </c>
      <c r="Y34" s="36">
        <v>2013</v>
      </c>
      <c r="Z34" s="48">
        <v>0</v>
      </c>
      <c r="AA34" s="3">
        <v>1994</v>
      </c>
      <c r="AB34" s="3">
        <v>2004</v>
      </c>
      <c r="AC34" s="3">
        <v>1</v>
      </c>
      <c r="AD34" s="3">
        <v>0</v>
      </c>
      <c r="AE34" s="3">
        <v>0</v>
      </c>
      <c r="AF34" s="3">
        <v>1</v>
      </c>
      <c r="AG34" s="3">
        <v>1</v>
      </c>
      <c r="AH34" s="3">
        <v>1</v>
      </c>
      <c r="AI34" s="3">
        <v>1</v>
      </c>
      <c r="AJ34" s="3">
        <v>0</v>
      </c>
      <c r="AK34" s="3">
        <v>0</v>
      </c>
      <c r="AL34" s="3">
        <v>0</v>
      </c>
      <c r="AM34" t="s" s="2">
        <v>40</v>
      </c>
      <c r="AN34" t="s" s="2">
        <v>111</v>
      </c>
      <c r="AO34" t="s" s="2">
        <v>111</v>
      </c>
      <c r="AP34" s="49">
        <v>2.823529</v>
      </c>
      <c r="AQ34" s="36">
        <v>0.0893785</v>
      </c>
      <c r="AR34" s="36">
        <v>0.0316549</v>
      </c>
      <c r="AS34" s="36">
        <f>((AP34/AQ34)^2)-(AP34^2)</f>
        <v>989.999741890634</v>
      </c>
      <c r="AT34" s="36">
        <f>AP34/((AP34^2)+AS34)^0.5</f>
        <v>0.0893785</v>
      </c>
      <c r="AU34" s="48">
        <v>31.5907</v>
      </c>
      <c r="AV34" s="3">
        <v>997.9722</v>
      </c>
      <c r="AW34" s="3">
        <v>1</v>
      </c>
      <c r="AX34" s="3">
        <v>0</v>
      </c>
      <c r="AY34" s="3">
        <v>0</v>
      </c>
      <c r="AZ34" s="3">
        <v>0</v>
      </c>
      <c r="BA34" s="3">
        <v>1</v>
      </c>
      <c r="BB34" t="s" s="2">
        <v>42</v>
      </c>
      <c r="BC34" t="s" s="2">
        <v>43</v>
      </c>
      <c r="BD34" t="s" s="2">
        <v>44</v>
      </c>
      <c r="BE34" s="3">
        <v>0</v>
      </c>
      <c r="BF34" s="3">
        <v>0</v>
      </c>
      <c r="BG34" s="3">
        <v>2.298</v>
      </c>
    </row>
    <row r="35" ht="13.55" customHeight="1">
      <c r="A35" s="3">
        <v>7</v>
      </c>
      <c r="B35" t="s" s="35">
        <v>108</v>
      </c>
      <c r="C35" s="36">
        <f>C34</f>
        <v>7</v>
      </c>
      <c r="D35" s="37">
        <v>3</v>
      </c>
      <c r="E35" t="s" s="2">
        <v>109</v>
      </c>
      <c r="F35" t="s" s="94">
        <v>238</v>
      </c>
      <c r="G35" t="s" s="39">
        <v>239</v>
      </c>
      <c r="H35" s="4"/>
      <c r="I35" t="s" s="2">
        <v>219</v>
      </c>
      <c r="J35" s="4"/>
      <c r="K35" s="38"/>
      <c r="L35" t="s" s="39">
        <v>240</v>
      </c>
      <c r="M35" s="4"/>
      <c r="N35" t="s" s="2">
        <v>219</v>
      </c>
      <c r="O35" s="4"/>
      <c r="P35" s="4"/>
      <c r="Q35" t="s" s="41">
        <v>241</v>
      </c>
      <c r="R35" t="s" s="94">
        <v>219</v>
      </c>
      <c r="S35" s="77"/>
      <c r="T35" s="78"/>
      <c r="U35" s="78"/>
      <c r="V35" s="78"/>
      <c r="W35" s="79"/>
      <c r="X35" t="s" s="47">
        <v>110</v>
      </c>
      <c r="Y35" s="36">
        <v>2013</v>
      </c>
      <c r="Z35" s="48">
        <v>0</v>
      </c>
      <c r="AA35" s="3">
        <v>1994</v>
      </c>
      <c r="AB35" s="3">
        <v>2004</v>
      </c>
      <c r="AC35" s="3">
        <v>1</v>
      </c>
      <c r="AD35" s="3">
        <v>0</v>
      </c>
      <c r="AE35" s="3">
        <v>0</v>
      </c>
      <c r="AF35" s="3">
        <v>1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t="s" s="2">
        <v>40</v>
      </c>
      <c r="AN35" t="s" s="2">
        <v>111</v>
      </c>
      <c r="AO35" t="s" s="2">
        <v>111</v>
      </c>
      <c r="AP35" s="49">
        <v>-0.9822222</v>
      </c>
      <c r="AQ35" s="36">
        <v>-0.0577813</v>
      </c>
      <c r="AR35" s="36">
        <v>0.0588271</v>
      </c>
      <c r="AS35" s="36">
        <f>((AP35/AQ35)^2)-(AP35^2)</f>
        <v>287.999993927046</v>
      </c>
      <c r="AT35" s="36">
        <f>AP35/((AP35^2)+AS35)^0.5</f>
        <v>-0.0577813</v>
      </c>
      <c r="AU35" s="48">
        <v>16.99896</v>
      </c>
      <c r="AV35" s="3">
        <v>288.9647</v>
      </c>
      <c r="AW35" s="3">
        <v>1</v>
      </c>
      <c r="AX35" s="3">
        <v>0</v>
      </c>
      <c r="AY35" s="3">
        <v>0</v>
      </c>
      <c r="AZ35" s="3">
        <v>0</v>
      </c>
      <c r="BA35" s="3">
        <v>0</v>
      </c>
      <c r="BB35" t="s" s="2">
        <v>42</v>
      </c>
      <c r="BC35" t="s" s="2">
        <v>43</v>
      </c>
      <c r="BD35" t="s" s="2">
        <v>44</v>
      </c>
      <c r="BE35" s="3">
        <v>0</v>
      </c>
      <c r="BF35" s="3">
        <v>0</v>
      </c>
      <c r="BG35" s="3">
        <v>2.298</v>
      </c>
    </row>
    <row r="36" ht="15" customHeight="1">
      <c r="A36" s="99">
        <v>5</v>
      </c>
      <c r="B36" t="s" s="100">
        <v>108</v>
      </c>
      <c r="C36" s="101">
        <f>C35</f>
        <v>7</v>
      </c>
      <c r="D36" s="102">
        <f>D35</f>
        <v>3</v>
      </c>
      <c r="E36" t="s" s="103">
        <v>109</v>
      </c>
      <c r="F36" t="s" s="134">
        <v>238</v>
      </c>
      <c r="G36" t="s" s="80">
        <v>239</v>
      </c>
      <c r="H36" s="108"/>
      <c r="I36" t="s" s="135">
        <v>219</v>
      </c>
      <c r="J36" s="108"/>
      <c r="K36" s="109"/>
      <c r="L36" t="s" s="107">
        <v>240</v>
      </c>
      <c r="M36" s="108"/>
      <c r="N36" t="s" s="103">
        <v>219</v>
      </c>
      <c r="O36" s="108"/>
      <c r="P36" s="108"/>
      <c r="Q36" t="s" s="136">
        <v>241</v>
      </c>
      <c r="R36" t="s" s="106">
        <v>219</v>
      </c>
      <c r="S36" s="137"/>
      <c r="T36" s="138"/>
      <c r="U36" s="138"/>
      <c r="V36" s="138"/>
      <c r="W36" s="139"/>
      <c r="X36" t="s" s="114">
        <v>110</v>
      </c>
      <c r="Y36" s="115">
        <v>2013</v>
      </c>
      <c r="Z36" s="116">
        <v>0</v>
      </c>
      <c r="AA36" s="99">
        <v>1994</v>
      </c>
      <c r="AB36" s="99">
        <v>2004</v>
      </c>
      <c r="AC36" s="99">
        <v>1</v>
      </c>
      <c r="AD36" s="99">
        <v>0</v>
      </c>
      <c r="AE36" s="99">
        <v>0</v>
      </c>
      <c r="AF36" s="99">
        <v>1</v>
      </c>
      <c r="AG36" s="99">
        <v>1</v>
      </c>
      <c r="AH36" s="99">
        <v>1</v>
      </c>
      <c r="AI36" s="99">
        <v>0</v>
      </c>
      <c r="AJ36" s="99">
        <v>0</v>
      </c>
      <c r="AK36" s="99">
        <v>0</v>
      </c>
      <c r="AL36" s="99">
        <v>0</v>
      </c>
      <c r="AM36" t="s" s="103">
        <v>40</v>
      </c>
      <c r="AN36" t="s" s="103">
        <v>111</v>
      </c>
      <c r="AO36" t="s" s="103">
        <v>111</v>
      </c>
      <c r="AP36" s="117">
        <v>2.182609</v>
      </c>
      <c r="AQ36" s="115">
        <v>0.0734189</v>
      </c>
      <c r="AR36" s="115">
        <v>0.0336381</v>
      </c>
      <c r="AS36" s="115">
        <f>((AP36/AQ36)^2)-(AP36^2)</f>
        <v>878.999871863004</v>
      </c>
      <c r="AT36" s="115">
        <f>AP36/((AP36^2)+AS36)^0.5</f>
        <v>0.0734189</v>
      </c>
      <c r="AU36" s="116">
        <v>29.72816</v>
      </c>
      <c r="AV36" s="99">
        <v>883.7637999999999</v>
      </c>
      <c r="AW36" s="99">
        <v>1</v>
      </c>
      <c r="AX36" s="99">
        <v>1</v>
      </c>
      <c r="AY36" s="99">
        <v>0</v>
      </c>
      <c r="AZ36" s="99">
        <v>0</v>
      </c>
      <c r="BA36" s="99">
        <v>0</v>
      </c>
      <c r="BB36" t="s" s="103">
        <v>42</v>
      </c>
      <c r="BC36" t="s" s="103">
        <v>43</v>
      </c>
      <c r="BD36" t="s" s="103">
        <v>44</v>
      </c>
      <c r="BE36" s="99">
        <v>0</v>
      </c>
      <c r="BF36" s="99">
        <v>0</v>
      </c>
      <c r="BG36" s="99">
        <v>2.298</v>
      </c>
    </row>
    <row r="37" ht="14.05" customHeight="1">
      <c r="A37" s="118">
        <v>5</v>
      </c>
      <c r="B37" t="s" s="119">
        <v>188</v>
      </c>
      <c r="C37" s="120">
        <v>8</v>
      </c>
      <c r="D37" s="121">
        <v>1</v>
      </c>
      <c r="E37" t="s" s="122">
        <v>189</v>
      </c>
      <c r="F37" t="s" s="140">
        <v>242</v>
      </c>
      <c r="G37" t="s" s="85">
        <v>243</v>
      </c>
      <c r="H37" t="s" s="122">
        <v>244</v>
      </c>
      <c r="I37" t="s" s="86">
        <v>232</v>
      </c>
      <c r="J37" t="s" s="122">
        <v>245</v>
      </c>
      <c r="K37" t="s" s="123">
        <v>234</v>
      </c>
      <c r="L37" s="128"/>
      <c r="M37" s="125"/>
      <c r="N37" s="125"/>
      <c r="O37" s="125"/>
      <c r="P37" s="125"/>
      <c r="Q37" s="125"/>
      <c r="R37" s="126"/>
      <c r="S37" s="128"/>
      <c r="T37" s="129"/>
      <c r="U37" s="129"/>
      <c r="V37" s="141">
        <v>40938</v>
      </c>
      <c r="W37" s="142">
        <v>2012</v>
      </c>
      <c r="X37" t="s" s="131">
        <v>183</v>
      </c>
      <c r="Y37" s="120">
        <v>2012</v>
      </c>
      <c r="Z37" s="132">
        <v>0</v>
      </c>
      <c r="AA37" s="118">
        <v>1986</v>
      </c>
      <c r="AB37" s="118">
        <v>2006</v>
      </c>
      <c r="AC37" s="118">
        <v>0</v>
      </c>
      <c r="AD37" s="118">
        <v>0</v>
      </c>
      <c r="AE37" s="118">
        <v>0</v>
      </c>
      <c r="AF37" s="118">
        <v>0</v>
      </c>
      <c r="AG37" s="118">
        <v>1</v>
      </c>
      <c r="AH37" s="118">
        <v>1</v>
      </c>
      <c r="AI37" s="118">
        <v>1</v>
      </c>
      <c r="AJ37" s="118">
        <v>0</v>
      </c>
      <c r="AK37" s="118">
        <v>0</v>
      </c>
      <c r="AL37" s="118">
        <v>0</v>
      </c>
      <c r="AM37" t="s" s="122">
        <v>40</v>
      </c>
      <c r="AN37" t="s" s="122">
        <v>190</v>
      </c>
      <c r="AO37" t="s" s="122">
        <v>190</v>
      </c>
      <c r="AP37" s="133">
        <v>0.046225</v>
      </c>
      <c r="AQ37" s="120">
        <v>0.0024996</v>
      </c>
      <c r="AR37" s="120">
        <v>0.0540736</v>
      </c>
      <c r="AS37" s="120">
        <f>((AP37/AQ37)^2)-(AP37^2)</f>
        <v>341.987391143369</v>
      </c>
      <c r="AT37" s="120">
        <f>AP37/((AP37^2)+AS37)^0.5</f>
        <v>0.0024996</v>
      </c>
      <c r="AU37" s="132">
        <v>18.4933</v>
      </c>
      <c r="AV37" s="118">
        <v>342.0021</v>
      </c>
      <c r="AW37" s="118">
        <v>1</v>
      </c>
      <c r="AX37" s="118">
        <v>0</v>
      </c>
      <c r="AY37" s="118">
        <v>0</v>
      </c>
      <c r="AZ37" s="118">
        <v>0</v>
      </c>
      <c r="BA37" s="118">
        <v>1</v>
      </c>
      <c r="BB37" t="s" s="122">
        <v>50</v>
      </c>
      <c r="BC37" t="s" s="122">
        <v>43</v>
      </c>
      <c r="BD37" t="s" s="122">
        <v>44</v>
      </c>
      <c r="BE37" s="118">
        <v>0</v>
      </c>
      <c r="BF37" s="118">
        <v>0</v>
      </c>
      <c r="BG37" s="118">
        <v>3.102</v>
      </c>
    </row>
    <row r="38" ht="13.55" customHeight="1">
      <c r="A38" s="3">
        <v>2</v>
      </c>
      <c r="B38" t="s" s="35">
        <v>188</v>
      </c>
      <c r="C38" s="36">
        <f>C37</f>
        <v>8</v>
      </c>
      <c r="D38" s="37">
        <f>D37</f>
        <v>1</v>
      </c>
      <c r="E38" t="s" s="2">
        <v>189</v>
      </c>
      <c r="F38" t="s" s="92">
        <v>242</v>
      </c>
      <c r="G38" t="s" s="93">
        <v>243</v>
      </c>
      <c r="H38" t="s" s="2">
        <v>244</v>
      </c>
      <c r="I38" t="s" s="2">
        <v>232</v>
      </c>
      <c r="J38" t="s" s="2">
        <v>245</v>
      </c>
      <c r="K38" t="s" s="94">
        <v>234</v>
      </c>
      <c r="L38" s="77"/>
      <c r="M38" s="4"/>
      <c r="N38" s="4"/>
      <c r="O38" s="4"/>
      <c r="P38" s="4"/>
      <c r="Q38" s="4"/>
      <c r="R38" s="38"/>
      <c r="S38" s="77"/>
      <c r="T38" s="78"/>
      <c r="U38" s="78"/>
      <c r="V38" s="97">
        <v>40938</v>
      </c>
      <c r="W38" s="98">
        <v>2012</v>
      </c>
      <c r="X38" t="s" s="47">
        <v>183</v>
      </c>
      <c r="Y38" s="36">
        <v>2012</v>
      </c>
      <c r="Z38" s="48">
        <v>0</v>
      </c>
      <c r="AA38" s="3">
        <v>1986</v>
      </c>
      <c r="AB38" s="3">
        <v>2006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1</v>
      </c>
      <c r="AJ38" s="3">
        <v>0</v>
      </c>
      <c r="AK38" s="3">
        <v>0</v>
      </c>
      <c r="AL38" s="3">
        <v>0</v>
      </c>
      <c r="AM38" t="s" s="2">
        <v>40</v>
      </c>
      <c r="AN38" t="s" s="2">
        <v>190</v>
      </c>
      <c r="AO38" t="s" s="2">
        <v>190</v>
      </c>
      <c r="AP38" s="49">
        <v>-0.0348661</v>
      </c>
      <c r="AQ38" s="36">
        <v>-0.0018826</v>
      </c>
      <c r="AR38" s="36">
        <v>0.0539948</v>
      </c>
      <c r="AS38" s="36">
        <f>((AP38/AQ38)^2)-(AP38^2)</f>
        <v>342.996031260589</v>
      </c>
      <c r="AT38" s="36">
        <f>AP38/((AP38^2)+AS38)^0.5</f>
        <v>-0.0018826</v>
      </c>
      <c r="AU38" s="48">
        <v>18.52029</v>
      </c>
      <c r="AV38" s="3">
        <v>343.0012</v>
      </c>
      <c r="AW38" s="3">
        <v>1</v>
      </c>
      <c r="AX38" s="3">
        <v>0</v>
      </c>
      <c r="AY38" s="3">
        <v>0</v>
      </c>
      <c r="AZ38" s="3">
        <v>0</v>
      </c>
      <c r="BA38" s="3">
        <v>1</v>
      </c>
      <c r="BB38" t="s" s="2">
        <v>50</v>
      </c>
      <c r="BC38" t="s" s="2">
        <v>43</v>
      </c>
      <c r="BD38" t="s" s="2">
        <v>44</v>
      </c>
      <c r="BE38" s="3">
        <v>0</v>
      </c>
      <c r="BF38" s="3">
        <v>0</v>
      </c>
      <c r="BG38" s="3">
        <v>3.102</v>
      </c>
    </row>
    <row r="39" ht="13.55" customHeight="1">
      <c r="A39" s="3">
        <v>4</v>
      </c>
      <c r="B39" t="s" s="35">
        <v>188</v>
      </c>
      <c r="C39" s="36">
        <f>C38</f>
        <v>8</v>
      </c>
      <c r="D39" s="37">
        <f>D38</f>
        <v>1</v>
      </c>
      <c r="E39" t="s" s="2">
        <v>189</v>
      </c>
      <c r="F39" t="s" s="92">
        <v>242</v>
      </c>
      <c r="G39" t="s" s="93">
        <v>243</v>
      </c>
      <c r="H39" t="s" s="2">
        <v>244</v>
      </c>
      <c r="I39" t="s" s="2">
        <v>232</v>
      </c>
      <c r="J39" t="s" s="2">
        <v>245</v>
      </c>
      <c r="K39" t="s" s="94">
        <v>234</v>
      </c>
      <c r="L39" s="77"/>
      <c r="M39" s="4"/>
      <c r="N39" s="4"/>
      <c r="O39" s="4"/>
      <c r="P39" s="4"/>
      <c r="Q39" s="4"/>
      <c r="R39" s="38"/>
      <c r="S39" s="77"/>
      <c r="T39" s="78"/>
      <c r="U39" s="78"/>
      <c r="V39" s="97">
        <v>40938</v>
      </c>
      <c r="W39" s="98">
        <v>2012</v>
      </c>
      <c r="X39" t="s" s="47">
        <v>183</v>
      </c>
      <c r="Y39" s="36">
        <v>2012</v>
      </c>
      <c r="Z39" s="48">
        <v>0</v>
      </c>
      <c r="AA39" s="3">
        <v>1986</v>
      </c>
      <c r="AB39" s="3">
        <v>2006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1</v>
      </c>
      <c r="AI39" s="3">
        <v>1</v>
      </c>
      <c r="AJ39" s="3">
        <v>0</v>
      </c>
      <c r="AK39" s="3">
        <v>0</v>
      </c>
      <c r="AL39" s="3">
        <v>0</v>
      </c>
      <c r="AM39" t="s" s="2">
        <v>40</v>
      </c>
      <c r="AN39" t="s" s="2">
        <v>190</v>
      </c>
      <c r="AO39" t="s" s="2">
        <v>190</v>
      </c>
      <c r="AP39" s="49">
        <v>0.2807018</v>
      </c>
      <c r="AQ39" s="36">
        <v>0.0151547</v>
      </c>
      <c r="AR39" s="36">
        <v>0.0539887</v>
      </c>
      <c r="AS39" s="36">
        <f>((AP39/AQ39)^2)-(AP39^2)</f>
        <v>343.001448686224</v>
      </c>
      <c r="AT39" s="36">
        <f>AP39/((AP39^2)+AS39)^0.5</f>
        <v>0.0151547</v>
      </c>
      <c r="AU39" s="48">
        <v>18.52239</v>
      </c>
      <c r="AV39" s="3">
        <v>343.0788</v>
      </c>
      <c r="AW39" s="3">
        <v>1</v>
      </c>
      <c r="AX39" s="3">
        <v>0</v>
      </c>
      <c r="AY39" s="3">
        <v>0</v>
      </c>
      <c r="AZ39" s="3">
        <v>0</v>
      </c>
      <c r="BA39" s="3">
        <v>1</v>
      </c>
      <c r="BB39" t="s" s="2">
        <v>50</v>
      </c>
      <c r="BC39" t="s" s="2">
        <v>43</v>
      </c>
      <c r="BD39" t="s" s="2">
        <v>44</v>
      </c>
      <c r="BE39" s="3">
        <v>0</v>
      </c>
      <c r="BF39" s="3">
        <v>0</v>
      </c>
      <c r="BG39" s="3">
        <v>3.102</v>
      </c>
    </row>
    <row r="40" ht="13.55" customHeight="1">
      <c r="A40" s="3">
        <v>6</v>
      </c>
      <c r="B40" t="s" s="35">
        <v>188</v>
      </c>
      <c r="C40" s="36">
        <f>C39</f>
        <v>8</v>
      </c>
      <c r="D40" s="37">
        <f>D39</f>
        <v>1</v>
      </c>
      <c r="E40" t="s" s="2">
        <v>189</v>
      </c>
      <c r="F40" t="s" s="92">
        <v>242</v>
      </c>
      <c r="G40" t="s" s="93">
        <v>243</v>
      </c>
      <c r="H40" t="s" s="2">
        <v>244</v>
      </c>
      <c r="I40" t="s" s="2">
        <v>232</v>
      </c>
      <c r="J40" t="s" s="2">
        <v>245</v>
      </c>
      <c r="K40" t="s" s="94">
        <v>234</v>
      </c>
      <c r="L40" s="77"/>
      <c r="M40" s="4"/>
      <c r="N40" s="4"/>
      <c r="O40" s="4"/>
      <c r="P40" s="4"/>
      <c r="Q40" s="4"/>
      <c r="R40" s="38"/>
      <c r="S40" s="77"/>
      <c r="T40" s="78"/>
      <c r="U40" s="78"/>
      <c r="V40" s="97">
        <v>40938</v>
      </c>
      <c r="W40" s="98">
        <v>2012</v>
      </c>
      <c r="X40" t="s" s="47">
        <v>183</v>
      </c>
      <c r="Y40" s="36">
        <v>2012</v>
      </c>
      <c r="Z40" s="48">
        <v>0</v>
      </c>
      <c r="AA40" s="3">
        <v>1986</v>
      </c>
      <c r="AB40" s="3">
        <v>2006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t="s" s="2">
        <v>40</v>
      </c>
      <c r="AN40" t="s" s="2">
        <v>190</v>
      </c>
      <c r="AO40" t="s" s="2">
        <v>190</v>
      </c>
      <c r="AP40" s="49">
        <v>0.3201856</v>
      </c>
      <c r="AQ40" s="36">
        <v>0.0173111</v>
      </c>
      <c r="AR40" s="36">
        <v>0.0540657</v>
      </c>
      <c r="AS40" s="36">
        <f>((AP40/AQ40)^2)-(AP40^2)</f>
        <v>341.998416768382</v>
      </c>
      <c r="AT40" s="36">
        <f>AP40/((AP40^2)+AS40)^0.5</f>
        <v>0.0173111</v>
      </c>
      <c r="AU40" s="48">
        <v>18.49601</v>
      </c>
      <c r="AV40" s="3">
        <v>342.1025</v>
      </c>
      <c r="AW40" s="3">
        <v>1</v>
      </c>
      <c r="AX40" s="3">
        <v>0</v>
      </c>
      <c r="AY40" s="3">
        <v>0</v>
      </c>
      <c r="AZ40" s="3">
        <v>0</v>
      </c>
      <c r="BA40" s="3">
        <v>1</v>
      </c>
      <c r="BB40" t="s" s="2">
        <v>50</v>
      </c>
      <c r="BC40" t="s" s="2">
        <v>43</v>
      </c>
      <c r="BD40" t="s" s="2">
        <v>44</v>
      </c>
      <c r="BE40" s="3">
        <v>0</v>
      </c>
      <c r="BF40" s="3">
        <v>0</v>
      </c>
      <c r="BG40" s="3">
        <v>3.102</v>
      </c>
    </row>
    <row r="41" ht="13.55" customHeight="1">
      <c r="A41" s="3">
        <v>1</v>
      </c>
      <c r="B41" t="s" s="35">
        <v>188</v>
      </c>
      <c r="C41" s="36">
        <f>C40</f>
        <v>8</v>
      </c>
      <c r="D41" s="37">
        <f>D40</f>
        <v>1</v>
      </c>
      <c r="E41" t="s" s="2">
        <v>189</v>
      </c>
      <c r="F41" t="s" s="92">
        <v>242</v>
      </c>
      <c r="G41" t="s" s="93">
        <v>243</v>
      </c>
      <c r="H41" t="s" s="2">
        <v>244</v>
      </c>
      <c r="I41" t="s" s="2">
        <v>232</v>
      </c>
      <c r="J41" t="s" s="2">
        <v>245</v>
      </c>
      <c r="K41" t="s" s="94">
        <v>234</v>
      </c>
      <c r="L41" s="77"/>
      <c r="M41" s="4"/>
      <c r="N41" s="4"/>
      <c r="O41" s="4"/>
      <c r="P41" s="4"/>
      <c r="Q41" s="4"/>
      <c r="R41" s="38"/>
      <c r="S41" s="77"/>
      <c r="T41" s="78"/>
      <c r="U41" s="78"/>
      <c r="V41" s="97">
        <v>40938</v>
      </c>
      <c r="W41" s="98">
        <v>2012</v>
      </c>
      <c r="X41" t="s" s="47">
        <v>183</v>
      </c>
      <c r="Y41" s="36">
        <v>2012</v>
      </c>
      <c r="Z41" s="48">
        <v>0</v>
      </c>
      <c r="AA41" s="3">
        <v>1986</v>
      </c>
      <c r="AB41" s="3">
        <v>2006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1</v>
      </c>
      <c r="AJ41" s="3">
        <v>0</v>
      </c>
      <c r="AK41" s="3">
        <v>0</v>
      </c>
      <c r="AL41" s="3">
        <v>0</v>
      </c>
      <c r="AM41" t="s" s="2">
        <v>40</v>
      </c>
      <c r="AN41" t="s" s="2">
        <v>190</v>
      </c>
      <c r="AO41" t="s" s="2">
        <v>190</v>
      </c>
      <c r="AP41" s="49">
        <v>0.1445401</v>
      </c>
      <c r="AQ41" s="36">
        <v>0.0077928</v>
      </c>
      <c r="AR41" s="36">
        <v>0.0539147</v>
      </c>
      <c r="AS41" s="36">
        <f>((AP41/AQ41)^2)-(AP41^2)</f>
        <v>344.003821004917</v>
      </c>
      <c r="AT41" s="36">
        <f>AP41/((AP41^2)+AS41)^0.5</f>
        <v>0.0077928</v>
      </c>
      <c r="AU41" s="48">
        <v>18.5478</v>
      </c>
      <c r="AV41" s="3">
        <v>344.0209</v>
      </c>
      <c r="AW41" s="3">
        <v>1</v>
      </c>
      <c r="AX41" s="3">
        <v>0</v>
      </c>
      <c r="AY41" s="3">
        <v>0</v>
      </c>
      <c r="AZ41" s="3">
        <v>0</v>
      </c>
      <c r="BA41" s="3">
        <v>1</v>
      </c>
      <c r="BB41" t="s" s="2">
        <v>50</v>
      </c>
      <c r="BC41" t="s" s="2">
        <v>43</v>
      </c>
      <c r="BD41" t="s" s="2">
        <v>44</v>
      </c>
      <c r="BE41" s="3">
        <v>0</v>
      </c>
      <c r="BF41" s="3">
        <v>0</v>
      </c>
      <c r="BG41" s="3">
        <v>3.102</v>
      </c>
    </row>
    <row r="42" ht="15" customHeight="1">
      <c r="A42" s="99">
        <v>3</v>
      </c>
      <c r="B42" t="s" s="100">
        <v>188</v>
      </c>
      <c r="C42" s="101">
        <f>C41</f>
        <v>8</v>
      </c>
      <c r="D42" s="102">
        <f>D41</f>
        <v>1</v>
      </c>
      <c r="E42" t="s" s="103">
        <v>189</v>
      </c>
      <c r="F42" t="s" s="104">
        <v>242</v>
      </c>
      <c r="G42" t="s" s="105">
        <v>243</v>
      </c>
      <c r="H42" t="s" s="103">
        <v>244</v>
      </c>
      <c r="I42" t="s" s="103">
        <v>232</v>
      </c>
      <c r="J42" t="s" s="103">
        <v>245</v>
      </c>
      <c r="K42" t="s" s="106">
        <v>234</v>
      </c>
      <c r="L42" s="143"/>
      <c r="M42" s="108"/>
      <c r="N42" s="108"/>
      <c r="O42" s="108"/>
      <c r="P42" s="108"/>
      <c r="Q42" s="108"/>
      <c r="R42" s="109"/>
      <c r="S42" s="137"/>
      <c r="T42" s="138"/>
      <c r="U42" s="138"/>
      <c r="V42" s="144">
        <v>40938</v>
      </c>
      <c r="W42" s="113">
        <v>2012</v>
      </c>
      <c r="X42" t="s" s="114">
        <v>183</v>
      </c>
      <c r="Y42" s="115">
        <v>2012</v>
      </c>
      <c r="Z42" s="116">
        <v>0</v>
      </c>
      <c r="AA42" s="99">
        <v>1986</v>
      </c>
      <c r="AB42" s="99">
        <v>2006</v>
      </c>
      <c r="AC42" s="99">
        <v>0</v>
      </c>
      <c r="AD42" s="99">
        <v>0</v>
      </c>
      <c r="AE42" s="99">
        <v>0</v>
      </c>
      <c r="AF42" s="99">
        <v>0</v>
      </c>
      <c r="AG42" s="99">
        <v>1</v>
      </c>
      <c r="AH42" s="99">
        <v>1</v>
      </c>
      <c r="AI42" s="99">
        <v>1</v>
      </c>
      <c r="AJ42" s="99">
        <v>0</v>
      </c>
      <c r="AK42" s="99">
        <v>0</v>
      </c>
      <c r="AL42" s="99">
        <v>0</v>
      </c>
      <c r="AM42" t="s" s="103">
        <v>40</v>
      </c>
      <c r="AN42" t="s" s="103">
        <v>190</v>
      </c>
      <c r="AO42" t="s" s="103">
        <v>190</v>
      </c>
      <c r="AP42" s="117">
        <v>0.139662</v>
      </c>
      <c r="AQ42" s="115">
        <v>0.0075408</v>
      </c>
      <c r="AR42" s="115">
        <v>0.0539934</v>
      </c>
      <c r="AS42" s="115">
        <f>((AP42/AQ42)^2)-(AP42^2)</f>
        <v>343.002253103713</v>
      </c>
      <c r="AT42" s="115">
        <f>AP42/((AP42^2)+AS42)^0.5</f>
        <v>0.0075408</v>
      </c>
      <c r="AU42" s="116">
        <v>18.52079</v>
      </c>
      <c r="AV42" s="99">
        <v>343.0195</v>
      </c>
      <c r="AW42" s="99">
        <v>1</v>
      </c>
      <c r="AX42" s="99">
        <v>0</v>
      </c>
      <c r="AY42" s="99">
        <v>0</v>
      </c>
      <c r="AZ42" s="99">
        <v>0</v>
      </c>
      <c r="BA42" s="99">
        <v>1</v>
      </c>
      <c r="BB42" t="s" s="103">
        <v>50</v>
      </c>
      <c r="BC42" t="s" s="103">
        <v>43</v>
      </c>
      <c r="BD42" t="s" s="103">
        <v>44</v>
      </c>
      <c r="BE42" s="99">
        <v>0</v>
      </c>
      <c r="BF42" s="99">
        <v>0</v>
      </c>
      <c r="BG42" s="99">
        <v>3.102</v>
      </c>
    </row>
    <row r="43" ht="14.05" customHeight="1">
      <c r="A43" s="118">
        <v>1</v>
      </c>
      <c r="B43" t="s" s="119">
        <v>92</v>
      </c>
      <c r="C43" s="120">
        <v>9</v>
      </c>
      <c r="D43" s="121">
        <v>2</v>
      </c>
      <c r="E43" t="s" s="122">
        <v>93</v>
      </c>
      <c r="F43" s="126"/>
      <c r="G43" s="128"/>
      <c r="H43" s="125"/>
      <c r="I43" s="125"/>
      <c r="J43" s="125"/>
      <c r="K43" s="126"/>
      <c r="L43" s="128"/>
      <c r="M43" s="125"/>
      <c r="N43" s="125"/>
      <c r="O43" s="125"/>
      <c r="P43" s="125"/>
      <c r="Q43" s="125"/>
      <c r="R43" s="126"/>
      <c r="S43" s="128"/>
      <c r="T43" s="129"/>
      <c r="U43" s="129"/>
      <c r="V43" s="129"/>
      <c r="W43" s="130"/>
      <c r="X43" t="s" s="131">
        <v>81</v>
      </c>
      <c r="Y43" s="120">
        <v>2012</v>
      </c>
      <c r="Z43" s="132">
        <v>1</v>
      </c>
      <c r="AA43" s="118">
        <v>1985</v>
      </c>
      <c r="AB43" s="118">
        <v>2002</v>
      </c>
      <c r="AC43" s="118">
        <v>0</v>
      </c>
      <c r="AD43" s="118">
        <v>0</v>
      </c>
      <c r="AE43" s="118">
        <v>1</v>
      </c>
      <c r="AF43" s="118">
        <v>1</v>
      </c>
      <c r="AG43" s="118">
        <v>1</v>
      </c>
      <c r="AH43" s="118">
        <v>0</v>
      </c>
      <c r="AI43" s="118">
        <v>0</v>
      </c>
      <c r="AJ43" s="118">
        <v>0</v>
      </c>
      <c r="AK43" s="118">
        <v>1</v>
      </c>
      <c r="AL43" s="118">
        <v>0</v>
      </c>
      <c r="AM43" t="s" s="122">
        <v>40</v>
      </c>
      <c r="AN43" t="s" s="122">
        <v>94</v>
      </c>
      <c r="AO43" t="s" s="122">
        <v>94</v>
      </c>
      <c r="AP43" s="133">
        <v>0.6153845999999999</v>
      </c>
      <c r="AQ43" s="120">
        <v>0.0396093</v>
      </c>
      <c r="AR43" s="120">
        <v>0.0602549</v>
      </c>
      <c r="AS43" s="120">
        <f>((AP43/AQ43)^2)-(AP43^2)</f>
        <v>240.999984554607</v>
      </c>
      <c r="AT43" s="120">
        <f>AP43/((AP43^2)+AS43)^0.5</f>
        <v>0.0396093</v>
      </c>
      <c r="AU43" s="132">
        <v>16.59615</v>
      </c>
      <c r="AV43" s="118">
        <v>275.4321</v>
      </c>
      <c r="AW43" s="118">
        <v>1</v>
      </c>
      <c r="AX43" s="118">
        <v>1</v>
      </c>
      <c r="AY43" s="118">
        <v>0</v>
      </c>
      <c r="AZ43" s="118">
        <v>0</v>
      </c>
      <c r="BA43" s="118">
        <v>0</v>
      </c>
      <c r="BB43" t="s" s="122">
        <v>42</v>
      </c>
      <c r="BC43" t="s" s="122">
        <v>43</v>
      </c>
      <c r="BD43" t="s" s="122">
        <v>44</v>
      </c>
      <c r="BE43" s="118">
        <v>0</v>
      </c>
      <c r="BF43" s="118">
        <v>0</v>
      </c>
      <c r="BG43" s="118">
        <v>1.535</v>
      </c>
    </row>
    <row r="44" ht="13.55" customHeight="1">
      <c r="A44" s="3">
        <v>2</v>
      </c>
      <c r="B44" t="s" s="35">
        <v>92</v>
      </c>
      <c r="C44" s="36">
        <v>10</v>
      </c>
      <c r="D44" s="37">
        <f>D43</f>
        <v>2</v>
      </c>
      <c r="E44" t="s" s="2">
        <v>149</v>
      </c>
      <c r="F44" s="38"/>
      <c r="G44" s="77"/>
      <c r="H44" s="4"/>
      <c r="I44" s="4"/>
      <c r="J44" s="4"/>
      <c r="K44" s="38"/>
      <c r="L44" s="77"/>
      <c r="M44" s="4"/>
      <c r="N44" s="4"/>
      <c r="O44" s="4"/>
      <c r="P44" s="4"/>
      <c r="Q44" s="4"/>
      <c r="R44" s="38"/>
      <c r="S44" s="77"/>
      <c r="T44" s="78"/>
      <c r="U44" s="78"/>
      <c r="V44" s="78"/>
      <c r="W44" s="79"/>
      <c r="X44" t="s" s="47">
        <v>150</v>
      </c>
      <c r="Y44" s="36">
        <v>2007</v>
      </c>
      <c r="Z44" s="48">
        <v>1</v>
      </c>
      <c r="AA44" s="3">
        <v>1980</v>
      </c>
      <c r="AB44" s="3">
        <v>2003</v>
      </c>
      <c r="AC44" s="3">
        <v>0</v>
      </c>
      <c r="AD44" s="3">
        <v>0</v>
      </c>
      <c r="AE44" s="3">
        <v>0</v>
      </c>
      <c r="AF44" s="3">
        <v>1</v>
      </c>
      <c r="AG44" s="3">
        <v>1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t="s" s="2">
        <v>40</v>
      </c>
      <c r="AN44" t="s" s="2">
        <v>151</v>
      </c>
      <c r="AO44" t="s" s="2">
        <v>151</v>
      </c>
      <c r="AP44" s="49">
        <v>1</v>
      </c>
      <c r="AQ44" s="36">
        <v>0.0264074</v>
      </c>
      <c r="AR44" s="36">
        <v>0.0255817</v>
      </c>
      <c r="AS44" s="36">
        <f>((AP44/AQ44)^2)-(AP44^2)</f>
        <v>1432.998550219090</v>
      </c>
      <c r="AT44" s="36">
        <f>AP44/((AP44^2)+AS44)^0.5</f>
        <v>0.0264074</v>
      </c>
      <c r="AU44" s="48">
        <v>39.09048</v>
      </c>
      <c r="AV44" s="3">
        <v>1528.066</v>
      </c>
      <c r="AW44" s="3">
        <v>0</v>
      </c>
      <c r="AX44" s="3">
        <v>1</v>
      </c>
      <c r="AY44" s="3">
        <v>1</v>
      </c>
      <c r="AZ44" s="3">
        <v>0</v>
      </c>
      <c r="BA44" s="3">
        <v>0</v>
      </c>
      <c r="BB44" t="s" s="2">
        <v>42</v>
      </c>
      <c r="BC44" t="s" s="2">
        <v>43</v>
      </c>
      <c r="BD44" t="s" s="2">
        <v>44</v>
      </c>
      <c r="BE44" s="3">
        <v>0</v>
      </c>
      <c r="BF44" s="3">
        <v>0</v>
      </c>
      <c r="BG44" s="3">
        <v>2.903</v>
      </c>
    </row>
    <row r="45" ht="13.55" customHeight="1">
      <c r="A45" s="3">
        <v>1</v>
      </c>
      <c r="B45" t="s" s="35">
        <v>92</v>
      </c>
      <c r="C45" s="36">
        <f>C44</f>
        <v>10</v>
      </c>
      <c r="D45" s="37">
        <f>D44</f>
        <v>2</v>
      </c>
      <c r="E45" t="s" s="2">
        <v>149</v>
      </c>
      <c r="F45" s="38"/>
      <c r="G45" s="77"/>
      <c r="H45" s="4"/>
      <c r="I45" s="4"/>
      <c r="J45" s="4"/>
      <c r="K45" s="38"/>
      <c r="L45" s="77"/>
      <c r="M45" s="4"/>
      <c r="N45" s="4"/>
      <c r="O45" s="4"/>
      <c r="P45" s="4"/>
      <c r="Q45" s="4"/>
      <c r="R45" s="38"/>
      <c r="S45" s="77"/>
      <c r="T45" s="78"/>
      <c r="U45" s="78"/>
      <c r="V45" s="78"/>
      <c r="W45" s="79"/>
      <c r="X45" t="s" s="47">
        <v>150</v>
      </c>
      <c r="Y45" s="36">
        <v>2007</v>
      </c>
      <c r="Z45" s="48">
        <v>1</v>
      </c>
      <c r="AA45" s="3">
        <v>1980</v>
      </c>
      <c r="AB45" s="3">
        <v>2003</v>
      </c>
      <c r="AC45" s="3">
        <v>0</v>
      </c>
      <c r="AD45" s="3">
        <v>0</v>
      </c>
      <c r="AE45" s="3">
        <v>0</v>
      </c>
      <c r="AF45" s="3">
        <v>1</v>
      </c>
      <c r="AG45" s="3">
        <v>1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t="s" s="2">
        <v>40</v>
      </c>
      <c r="AN45" t="s" s="2">
        <v>151</v>
      </c>
      <c r="AO45" t="s" s="2">
        <v>151</v>
      </c>
      <c r="AP45" s="49">
        <v>1</v>
      </c>
      <c r="AQ45" s="36">
        <v>0.0248836</v>
      </c>
      <c r="AR45" s="36">
        <v>0.0241892</v>
      </c>
      <c r="AS45" s="36">
        <f>((AP45/AQ45)^2)-(AP45^2)</f>
        <v>1614.003905773250</v>
      </c>
      <c r="AT45" s="36">
        <f>AP45/((AP45^2)+AS45)^0.5</f>
        <v>0.0248836</v>
      </c>
      <c r="AU45" s="48">
        <v>41.34076</v>
      </c>
      <c r="AV45" s="3">
        <v>1709.058</v>
      </c>
      <c r="AW45" s="3">
        <v>0</v>
      </c>
      <c r="AX45" s="3">
        <v>1</v>
      </c>
      <c r="AY45" s="3">
        <v>1</v>
      </c>
      <c r="AZ45" s="3">
        <v>0</v>
      </c>
      <c r="BA45" s="3">
        <v>0</v>
      </c>
      <c r="BB45" t="s" s="2">
        <v>42</v>
      </c>
      <c r="BC45" t="s" s="2">
        <v>43</v>
      </c>
      <c r="BD45" t="s" s="2">
        <v>44</v>
      </c>
      <c r="BE45" s="3">
        <v>0</v>
      </c>
      <c r="BF45" s="3">
        <v>0</v>
      </c>
      <c r="BG45" s="3">
        <v>2.903</v>
      </c>
    </row>
    <row r="46" ht="13.55" customHeight="1">
      <c r="A46" s="3">
        <v>1</v>
      </c>
      <c r="B46" t="s" s="35">
        <v>118</v>
      </c>
      <c r="C46" s="36">
        <v>11</v>
      </c>
      <c r="D46" s="37">
        <v>3</v>
      </c>
      <c r="E46" t="s" s="2">
        <v>119</v>
      </c>
      <c r="F46" s="38"/>
      <c r="G46" s="77"/>
      <c r="H46" s="4"/>
      <c r="I46" s="4"/>
      <c r="J46" s="4"/>
      <c r="K46" s="38"/>
      <c r="L46" s="77"/>
      <c r="M46" s="4"/>
      <c r="N46" s="4"/>
      <c r="O46" s="4"/>
      <c r="P46" s="4"/>
      <c r="Q46" s="4"/>
      <c r="R46" s="38"/>
      <c r="S46" s="77"/>
      <c r="T46" s="78"/>
      <c r="U46" s="78"/>
      <c r="V46" s="78"/>
      <c r="W46" s="79"/>
      <c r="X46" t="s" s="47">
        <v>110</v>
      </c>
      <c r="Y46" s="36">
        <v>2014</v>
      </c>
      <c r="Z46" s="48">
        <v>0</v>
      </c>
      <c r="AA46" s="3">
        <v>1975</v>
      </c>
      <c r="AB46" s="3">
        <v>2010</v>
      </c>
      <c r="AC46" s="3">
        <v>0</v>
      </c>
      <c r="AD46" s="3">
        <v>1</v>
      </c>
      <c r="AE46" s="3">
        <v>0</v>
      </c>
      <c r="AF46" s="3">
        <v>1</v>
      </c>
      <c r="AG46" s="3">
        <v>1</v>
      </c>
      <c r="AH46" s="3">
        <v>1</v>
      </c>
      <c r="AI46" s="3">
        <v>1</v>
      </c>
      <c r="AJ46" s="3">
        <v>0</v>
      </c>
      <c r="AK46" s="3">
        <v>0</v>
      </c>
      <c r="AL46" s="3">
        <v>0</v>
      </c>
      <c r="AM46" t="s" s="2">
        <v>45</v>
      </c>
      <c r="AN46" t="s" s="2">
        <v>120</v>
      </c>
      <c r="AO46" t="s" s="2">
        <v>120</v>
      </c>
      <c r="AP46" s="49">
        <v>2.537736</v>
      </c>
      <c r="AQ46" s="36">
        <v>0.0402742</v>
      </c>
      <c r="AR46" s="36">
        <v>0.0158701</v>
      </c>
      <c r="AS46" s="36">
        <f>((AP46/AQ46)^2)-(AP46^2)</f>
        <v>3964.0035419516</v>
      </c>
      <c r="AT46" s="36">
        <f>AP46/((AP46^2)+AS46)^0.5</f>
        <v>0.0402742</v>
      </c>
      <c r="AU46" s="48">
        <v>63.01143</v>
      </c>
      <c r="AV46" s="3">
        <v>3970.44</v>
      </c>
      <c r="AW46" s="3">
        <v>0</v>
      </c>
      <c r="AX46" s="3">
        <v>0</v>
      </c>
      <c r="AY46" s="3">
        <v>1</v>
      </c>
      <c r="AZ46" s="3">
        <v>0</v>
      </c>
      <c r="BA46" s="3">
        <v>0</v>
      </c>
      <c r="BB46" t="s" s="2">
        <v>42</v>
      </c>
      <c r="BC46" t="s" s="2">
        <v>43</v>
      </c>
      <c r="BD46" t="s" s="2">
        <v>44</v>
      </c>
      <c r="BE46" s="3">
        <v>0</v>
      </c>
      <c r="BF46" s="3">
        <v>0</v>
      </c>
      <c r="BG46" s="3">
        <v>2.298</v>
      </c>
    </row>
    <row r="47" ht="13.55" customHeight="1">
      <c r="A47" s="3">
        <v>2</v>
      </c>
      <c r="B47" t="s" s="35">
        <v>118</v>
      </c>
      <c r="C47" s="36">
        <f>C46</f>
        <v>11</v>
      </c>
      <c r="D47" s="37">
        <f>D46</f>
        <v>3</v>
      </c>
      <c r="E47" t="s" s="2">
        <v>119</v>
      </c>
      <c r="F47" s="38"/>
      <c r="G47" s="77"/>
      <c r="H47" s="4"/>
      <c r="I47" s="4"/>
      <c r="J47" s="4"/>
      <c r="K47" s="38"/>
      <c r="L47" s="77"/>
      <c r="M47" s="4"/>
      <c r="N47" s="4"/>
      <c r="O47" s="4"/>
      <c r="P47" s="4"/>
      <c r="Q47" s="4"/>
      <c r="R47" s="38"/>
      <c r="S47" s="77"/>
      <c r="T47" s="78"/>
      <c r="U47" s="78"/>
      <c r="V47" s="78"/>
      <c r="W47" s="79"/>
      <c r="X47" t="s" s="47">
        <v>110</v>
      </c>
      <c r="Y47" s="36">
        <v>2014</v>
      </c>
      <c r="Z47" s="48">
        <v>0</v>
      </c>
      <c r="AA47" s="3">
        <v>1975</v>
      </c>
      <c r="AB47" s="3">
        <v>2010</v>
      </c>
      <c r="AC47" s="3">
        <v>0</v>
      </c>
      <c r="AD47" s="3">
        <v>1</v>
      </c>
      <c r="AE47" s="3">
        <v>0</v>
      </c>
      <c r="AF47" s="3">
        <v>1</v>
      </c>
      <c r="AG47" s="3">
        <v>1</v>
      </c>
      <c r="AH47" s="3">
        <v>1</v>
      </c>
      <c r="AI47" s="3">
        <v>1</v>
      </c>
      <c r="AJ47" s="3">
        <v>0</v>
      </c>
      <c r="AK47" s="3">
        <v>0</v>
      </c>
      <c r="AL47" s="3">
        <v>0</v>
      </c>
      <c r="AM47" t="s" s="2">
        <v>45</v>
      </c>
      <c r="AN47" t="s" s="2">
        <v>120</v>
      </c>
      <c r="AO47" t="s" s="2">
        <v>120</v>
      </c>
      <c r="AP47" s="49">
        <v>2.59434</v>
      </c>
      <c r="AQ47" s="36">
        <v>0.0411762</v>
      </c>
      <c r="AR47" s="36">
        <v>0.0158716</v>
      </c>
      <c r="AS47" s="36">
        <f>((AP47/AQ47)^2)-(AP47^2)</f>
        <v>3963.002002581460</v>
      </c>
      <c r="AT47" s="36">
        <f>AP47/((AP47^2)+AS47)^0.5</f>
        <v>0.0411762</v>
      </c>
      <c r="AU47" s="48">
        <v>63.0058</v>
      </c>
      <c r="AV47" s="3">
        <v>3969.731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t="s" s="2">
        <v>42</v>
      </c>
      <c r="BC47" t="s" s="2">
        <v>43</v>
      </c>
      <c r="BD47" t="s" s="2">
        <v>44</v>
      </c>
      <c r="BE47" s="3">
        <v>0</v>
      </c>
      <c r="BF47" s="3">
        <v>0</v>
      </c>
      <c r="BG47" s="3">
        <v>2.298</v>
      </c>
    </row>
    <row r="48" ht="13.55" customHeight="1">
      <c r="A48" s="3">
        <v>4</v>
      </c>
      <c r="B48" t="s" s="35">
        <v>118</v>
      </c>
      <c r="C48" s="36">
        <f>C47</f>
        <v>11</v>
      </c>
      <c r="D48" s="37">
        <v>3</v>
      </c>
      <c r="E48" t="s" s="2">
        <v>119</v>
      </c>
      <c r="F48" s="38"/>
      <c r="G48" s="77"/>
      <c r="H48" s="4"/>
      <c r="I48" s="4"/>
      <c r="J48" s="4"/>
      <c r="K48" s="38"/>
      <c r="L48" s="77"/>
      <c r="M48" s="4"/>
      <c r="N48" s="4"/>
      <c r="O48" s="4"/>
      <c r="P48" s="4"/>
      <c r="Q48" s="4"/>
      <c r="R48" s="38"/>
      <c r="S48" s="77"/>
      <c r="T48" s="78"/>
      <c r="U48" s="78"/>
      <c r="V48" s="78"/>
      <c r="W48" s="79"/>
      <c r="X48" t="s" s="47">
        <v>110</v>
      </c>
      <c r="Y48" s="36">
        <v>2014</v>
      </c>
      <c r="Z48" s="48">
        <v>0</v>
      </c>
      <c r="AA48" s="3">
        <v>1975</v>
      </c>
      <c r="AB48" s="3">
        <v>2010</v>
      </c>
      <c r="AC48" s="3">
        <v>0</v>
      </c>
      <c r="AD48" s="3">
        <v>1</v>
      </c>
      <c r="AE48" s="3">
        <v>0</v>
      </c>
      <c r="AF48" s="3">
        <v>1</v>
      </c>
      <c r="AG48" s="3">
        <v>1</v>
      </c>
      <c r="AH48" s="3">
        <v>1</v>
      </c>
      <c r="AI48" s="3">
        <v>1</v>
      </c>
      <c r="AJ48" s="3">
        <v>0</v>
      </c>
      <c r="AK48" s="3">
        <v>0</v>
      </c>
      <c r="AL48" s="3">
        <v>0</v>
      </c>
      <c r="AM48" t="s" s="2">
        <v>45</v>
      </c>
      <c r="AN48" t="s" s="2">
        <v>120</v>
      </c>
      <c r="AO48" t="s" s="2">
        <v>120</v>
      </c>
      <c r="AP48" s="49">
        <v>0.08579879999999999</v>
      </c>
      <c r="AQ48" s="36">
        <v>0.004873</v>
      </c>
      <c r="AR48" s="36">
        <v>0.0567955</v>
      </c>
      <c r="AS48" s="36">
        <f>((AP48/AQ48)^2)-(AP48^2)</f>
        <v>309.998285441668</v>
      </c>
      <c r="AT48" s="36">
        <f>AP48/((AP48^2)+AS48)^0.5</f>
        <v>0.004873</v>
      </c>
      <c r="AU48" s="48">
        <v>17.60703</v>
      </c>
      <c r="AV48" s="3">
        <v>310.0074</v>
      </c>
      <c r="AW48" s="3">
        <v>0</v>
      </c>
      <c r="AX48" s="3">
        <v>0</v>
      </c>
      <c r="AY48" s="3">
        <v>1</v>
      </c>
      <c r="AZ48" s="3">
        <v>0</v>
      </c>
      <c r="BA48" s="3">
        <v>1</v>
      </c>
      <c r="BB48" t="s" s="2">
        <v>42</v>
      </c>
      <c r="BC48" t="s" s="2">
        <v>43</v>
      </c>
      <c r="BD48" t="s" s="2">
        <v>44</v>
      </c>
      <c r="BE48" s="3">
        <v>0</v>
      </c>
      <c r="BF48" s="3">
        <v>0</v>
      </c>
      <c r="BG48" s="3">
        <v>2.298</v>
      </c>
    </row>
    <row r="49" ht="13.55" customHeight="1">
      <c r="A49" s="3">
        <v>9</v>
      </c>
      <c r="B49" t="s" s="35">
        <v>118</v>
      </c>
      <c r="C49" s="36">
        <f>C48</f>
        <v>11</v>
      </c>
      <c r="D49" s="37">
        <v>3</v>
      </c>
      <c r="E49" t="s" s="2">
        <v>119</v>
      </c>
      <c r="F49" s="38"/>
      <c r="G49" s="77"/>
      <c r="H49" s="4"/>
      <c r="I49" s="4"/>
      <c r="J49" s="4"/>
      <c r="K49" s="38"/>
      <c r="L49" s="77"/>
      <c r="M49" s="4"/>
      <c r="N49" s="4"/>
      <c r="O49" s="4"/>
      <c r="P49" s="4"/>
      <c r="Q49" s="4"/>
      <c r="R49" s="38"/>
      <c r="S49" s="77"/>
      <c r="T49" s="78"/>
      <c r="U49" s="78"/>
      <c r="V49" s="78"/>
      <c r="W49" s="79"/>
      <c r="X49" t="s" s="47">
        <v>110</v>
      </c>
      <c r="Y49" s="36">
        <v>2014</v>
      </c>
      <c r="Z49" s="48">
        <v>0</v>
      </c>
      <c r="AA49" s="3">
        <v>1975</v>
      </c>
      <c r="AB49" s="3">
        <v>2010</v>
      </c>
      <c r="AC49" s="3">
        <v>0</v>
      </c>
      <c r="AD49" s="3">
        <v>1</v>
      </c>
      <c r="AE49" s="3">
        <v>0</v>
      </c>
      <c r="AF49" s="3">
        <v>1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0</v>
      </c>
      <c r="AM49" t="s" s="2">
        <v>45</v>
      </c>
      <c r="AN49" t="s" s="2">
        <v>120</v>
      </c>
      <c r="AO49" t="s" s="2">
        <v>120</v>
      </c>
      <c r="AP49" s="49">
        <v>-5.377862</v>
      </c>
      <c r="AQ49" s="36">
        <v>-0.1604852</v>
      </c>
      <c r="AR49" s="36">
        <v>0.0298418</v>
      </c>
      <c r="AS49" s="36">
        <f>((AP49/AQ49)^2)-(AP49^2)</f>
        <v>1093.999931419450</v>
      </c>
      <c r="AT49" s="36">
        <f>AP49/((AP49^2)+AS49)^0.5</f>
        <v>-0.1604852</v>
      </c>
      <c r="AU49" s="48">
        <v>33.51002</v>
      </c>
      <c r="AV49" s="3">
        <v>1122.921</v>
      </c>
      <c r="AW49" s="3">
        <v>0</v>
      </c>
      <c r="AX49" s="3">
        <v>0</v>
      </c>
      <c r="AY49" s="3">
        <v>1</v>
      </c>
      <c r="AZ49" s="3">
        <v>0</v>
      </c>
      <c r="BA49" s="3">
        <v>0</v>
      </c>
      <c r="BB49" t="s" s="2">
        <v>42</v>
      </c>
      <c r="BC49" t="s" s="2">
        <v>43</v>
      </c>
      <c r="BD49" t="s" s="2">
        <v>44</v>
      </c>
      <c r="BE49" s="3">
        <v>0</v>
      </c>
      <c r="BF49" s="3">
        <v>0</v>
      </c>
      <c r="BG49" s="3">
        <v>2.298</v>
      </c>
    </row>
    <row r="50" ht="13.55" customHeight="1">
      <c r="A50" s="3">
        <v>6</v>
      </c>
      <c r="B50" t="s" s="35">
        <v>118</v>
      </c>
      <c r="C50" s="36">
        <f>C49</f>
        <v>11</v>
      </c>
      <c r="D50" s="37">
        <v>3</v>
      </c>
      <c r="E50" t="s" s="2">
        <v>119</v>
      </c>
      <c r="F50" s="38"/>
      <c r="G50" s="77"/>
      <c r="H50" s="4"/>
      <c r="I50" s="4"/>
      <c r="J50" s="4"/>
      <c r="K50" s="38"/>
      <c r="L50" s="77"/>
      <c r="M50" s="4"/>
      <c r="N50" s="4"/>
      <c r="O50" s="4"/>
      <c r="P50" s="4"/>
      <c r="Q50" s="4"/>
      <c r="R50" s="38"/>
      <c r="S50" s="77"/>
      <c r="T50" s="78"/>
      <c r="U50" s="78"/>
      <c r="V50" s="78"/>
      <c r="W50" s="79"/>
      <c r="X50" t="s" s="47">
        <v>110</v>
      </c>
      <c r="Y50" s="36">
        <v>2014</v>
      </c>
      <c r="Z50" s="48">
        <v>0</v>
      </c>
      <c r="AA50" s="3">
        <v>1975</v>
      </c>
      <c r="AB50" s="3">
        <v>2010</v>
      </c>
      <c r="AC50" s="3">
        <v>0</v>
      </c>
      <c r="AD50" s="3">
        <v>1</v>
      </c>
      <c r="AE50" s="3">
        <v>0</v>
      </c>
      <c r="AF50" s="3">
        <v>1</v>
      </c>
      <c r="AG50" s="3">
        <v>1</v>
      </c>
      <c r="AH50" s="3">
        <v>1</v>
      </c>
      <c r="AI50" s="3">
        <v>1</v>
      </c>
      <c r="AJ50" s="3">
        <v>0</v>
      </c>
      <c r="AK50" s="3">
        <v>0</v>
      </c>
      <c r="AL50" s="3">
        <v>0</v>
      </c>
      <c r="AM50" t="s" s="2">
        <v>45</v>
      </c>
      <c r="AN50" t="s" s="2">
        <v>120</v>
      </c>
      <c r="AO50" t="s" s="2">
        <v>120</v>
      </c>
      <c r="AP50" s="49">
        <v>0.4599406</v>
      </c>
      <c r="AQ50" s="36">
        <v>0.0070775</v>
      </c>
      <c r="AR50" s="36">
        <v>0.0153879</v>
      </c>
      <c r="AS50" s="36">
        <f>((AP50/AQ50)^2)-(AP50^2)</f>
        <v>4223.008776323670</v>
      </c>
      <c r="AT50" s="36">
        <f>AP50/((AP50^2)+AS50)^0.5</f>
        <v>0.0070775</v>
      </c>
      <c r="AU50" s="48">
        <v>64.98624</v>
      </c>
      <c r="AV50" s="3">
        <v>4223.212</v>
      </c>
      <c r="AW50" s="3">
        <v>0</v>
      </c>
      <c r="AX50" s="3">
        <v>0</v>
      </c>
      <c r="AY50" s="3">
        <v>1</v>
      </c>
      <c r="AZ50" s="3">
        <v>0</v>
      </c>
      <c r="BA50" s="3">
        <v>0</v>
      </c>
      <c r="BB50" t="s" s="2">
        <v>42</v>
      </c>
      <c r="BC50" t="s" s="2">
        <v>43</v>
      </c>
      <c r="BD50" t="s" s="2">
        <v>44</v>
      </c>
      <c r="BE50" s="3">
        <v>0</v>
      </c>
      <c r="BF50" s="3">
        <v>0</v>
      </c>
      <c r="BG50" s="3">
        <v>2.298</v>
      </c>
    </row>
    <row r="51" ht="13.55" customHeight="1">
      <c r="A51" s="3">
        <v>7</v>
      </c>
      <c r="B51" t="s" s="35">
        <v>118</v>
      </c>
      <c r="C51" s="36">
        <f>C50</f>
        <v>11</v>
      </c>
      <c r="D51" s="37">
        <f>D50</f>
        <v>3</v>
      </c>
      <c r="E51" t="s" s="2">
        <v>119</v>
      </c>
      <c r="F51" s="38"/>
      <c r="G51" s="77"/>
      <c r="H51" s="4"/>
      <c r="I51" s="4"/>
      <c r="J51" s="4"/>
      <c r="K51" s="38"/>
      <c r="L51" s="77"/>
      <c r="M51" s="4"/>
      <c r="N51" s="4"/>
      <c r="O51" s="4"/>
      <c r="P51" s="4"/>
      <c r="Q51" s="4"/>
      <c r="R51" s="38"/>
      <c r="S51" s="77"/>
      <c r="T51" s="78"/>
      <c r="U51" s="78"/>
      <c r="V51" s="78"/>
      <c r="W51" s="79"/>
      <c r="X51" t="s" s="47">
        <v>110</v>
      </c>
      <c r="Y51" s="36">
        <v>2014</v>
      </c>
      <c r="Z51" s="48">
        <v>0</v>
      </c>
      <c r="AA51" s="3">
        <v>1975</v>
      </c>
      <c r="AB51" s="3">
        <v>2010</v>
      </c>
      <c r="AC51" s="3">
        <v>0</v>
      </c>
      <c r="AD51" s="3">
        <v>1</v>
      </c>
      <c r="AE51" s="3">
        <v>0</v>
      </c>
      <c r="AF51" s="3">
        <v>1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t="s" s="2">
        <v>45</v>
      </c>
      <c r="AN51" t="s" s="2">
        <v>120</v>
      </c>
      <c r="AO51" t="s" s="2">
        <v>120</v>
      </c>
      <c r="AP51" s="49">
        <v>-0.7727273</v>
      </c>
      <c r="AQ51" s="36">
        <v>-0.0129371</v>
      </c>
      <c r="AR51" s="36">
        <v>0.0167422</v>
      </c>
      <c r="AS51" s="36">
        <f>((AP51/AQ51)^2)-(AP51^2)</f>
        <v>3567.023316409770</v>
      </c>
      <c r="AT51" s="36">
        <f>AP51/((AP51^2)+AS51)^0.5</f>
        <v>-0.0129371</v>
      </c>
      <c r="AU51" s="48">
        <v>59.72937</v>
      </c>
      <c r="AV51" s="3">
        <v>3567.597</v>
      </c>
      <c r="AW51" s="3">
        <v>0</v>
      </c>
      <c r="AX51" s="3">
        <v>0</v>
      </c>
      <c r="AY51" s="3">
        <v>1</v>
      </c>
      <c r="AZ51" s="3">
        <v>0</v>
      </c>
      <c r="BA51" s="3">
        <v>0</v>
      </c>
      <c r="BB51" t="s" s="2">
        <v>42</v>
      </c>
      <c r="BC51" t="s" s="2">
        <v>43</v>
      </c>
      <c r="BD51" t="s" s="2">
        <v>44</v>
      </c>
      <c r="BE51" s="3">
        <v>0</v>
      </c>
      <c r="BF51" s="3">
        <v>0</v>
      </c>
      <c r="BG51" s="3">
        <v>2.298</v>
      </c>
    </row>
    <row r="52" ht="13.55" customHeight="1">
      <c r="A52" s="3">
        <v>8</v>
      </c>
      <c r="B52" t="s" s="35">
        <v>118</v>
      </c>
      <c r="C52" s="36">
        <f>C51</f>
        <v>11</v>
      </c>
      <c r="D52" s="37">
        <f>D51</f>
        <v>3</v>
      </c>
      <c r="E52" t="s" s="2">
        <v>119</v>
      </c>
      <c r="F52" s="38"/>
      <c r="G52" s="77"/>
      <c r="H52" s="4"/>
      <c r="I52" s="4"/>
      <c r="J52" s="4"/>
      <c r="K52" s="38"/>
      <c r="L52" s="77"/>
      <c r="M52" s="4"/>
      <c r="N52" s="4"/>
      <c r="O52" s="4"/>
      <c r="P52" s="4"/>
      <c r="Q52" s="4"/>
      <c r="R52" s="38"/>
      <c r="S52" s="77"/>
      <c r="T52" s="78"/>
      <c r="U52" s="78"/>
      <c r="V52" s="78"/>
      <c r="W52" s="79"/>
      <c r="X52" t="s" s="47">
        <v>110</v>
      </c>
      <c r="Y52" s="36">
        <v>2014</v>
      </c>
      <c r="Z52" s="48">
        <v>0</v>
      </c>
      <c r="AA52" s="3">
        <v>1975</v>
      </c>
      <c r="AB52" s="3">
        <v>2010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0</v>
      </c>
      <c r="AM52" t="s" s="2">
        <v>45</v>
      </c>
      <c r="AN52" t="s" s="2">
        <v>120</v>
      </c>
      <c r="AO52" t="s" s="2">
        <v>120</v>
      </c>
      <c r="AP52" s="49">
        <v>-1</v>
      </c>
      <c r="AQ52" s="36">
        <v>-0.0167412</v>
      </c>
      <c r="AR52" s="36">
        <v>0.0167412</v>
      </c>
      <c r="AS52" s="36">
        <f>((AP52/AQ52)^2)-(AP52^2)</f>
        <v>3567.0163061702</v>
      </c>
      <c r="AT52" s="36">
        <f>AP52/((AP52^2)+AS52)^0.5</f>
        <v>-0.0167412</v>
      </c>
      <c r="AU52" s="48">
        <v>59.73274</v>
      </c>
      <c r="AV52" s="3">
        <v>3568</v>
      </c>
      <c r="AW52" s="3">
        <v>0</v>
      </c>
      <c r="AX52" s="3">
        <v>0</v>
      </c>
      <c r="AY52" s="3">
        <v>1</v>
      </c>
      <c r="AZ52" s="3">
        <v>0</v>
      </c>
      <c r="BA52" s="3">
        <v>0</v>
      </c>
      <c r="BB52" t="s" s="2">
        <v>42</v>
      </c>
      <c r="BC52" t="s" s="2">
        <v>43</v>
      </c>
      <c r="BD52" t="s" s="2">
        <v>44</v>
      </c>
      <c r="BE52" s="3">
        <v>0</v>
      </c>
      <c r="BF52" s="3">
        <v>0</v>
      </c>
      <c r="BG52" s="3">
        <v>2.298</v>
      </c>
    </row>
    <row r="53" ht="13.55" customHeight="1">
      <c r="A53" s="3">
        <v>5</v>
      </c>
      <c r="B53" t="s" s="35">
        <v>118</v>
      </c>
      <c r="C53" s="36">
        <f>C52</f>
        <v>11</v>
      </c>
      <c r="D53" s="37">
        <f>D52</f>
        <v>3</v>
      </c>
      <c r="E53" t="s" s="2">
        <v>119</v>
      </c>
      <c r="F53" s="38"/>
      <c r="G53" s="77"/>
      <c r="H53" s="4"/>
      <c r="I53" s="4"/>
      <c r="J53" s="4"/>
      <c r="K53" s="38"/>
      <c r="L53" s="77"/>
      <c r="M53" s="4"/>
      <c r="N53" s="4"/>
      <c r="O53" s="4"/>
      <c r="P53" s="4"/>
      <c r="Q53" s="4"/>
      <c r="R53" s="38"/>
      <c r="S53" s="77"/>
      <c r="T53" s="78"/>
      <c r="U53" s="78"/>
      <c r="V53" s="78"/>
      <c r="W53" s="79"/>
      <c r="X53" t="s" s="47">
        <v>110</v>
      </c>
      <c r="Y53" s="36">
        <v>2014</v>
      </c>
      <c r="Z53" s="48">
        <v>0</v>
      </c>
      <c r="AA53" s="3">
        <v>1975</v>
      </c>
      <c r="AB53" s="3">
        <v>2010</v>
      </c>
      <c r="AC53" s="3">
        <v>0</v>
      </c>
      <c r="AD53" s="3">
        <v>1</v>
      </c>
      <c r="AE53" s="3">
        <v>0</v>
      </c>
      <c r="AF53" s="3">
        <v>1</v>
      </c>
      <c r="AG53" s="3">
        <v>1</v>
      </c>
      <c r="AH53" s="3">
        <v>1</v>
      </c>
      <c r="AI53" s="3">
        <v>1</v>
      </c>
      <c r="AJ53" s="3">
        <v>0</v>
      </c>
      <c r="AK53" s="3">
        <v>0</v>
      </c>
      <c r="AL53" s="3">
        <v>0</v>
      </c>
      <c r="AM53" t="s" s="2">
        <v>45</v>
      </c>
      <c r="AN53" t="s" s="2">
        <v>120</v>
      </c>
      <c r="AO53" t="s" s="2">
        <v>120</v>
      </c>
      <c r="AP53" s="49">
        <v>0.2</v>
      </c>
      <c r="AQ53" s="36">
        <v>0.0050523</v>
      </c>
      <c r="AR53" s="36">
        <v>0.0252615</v>
      </c>
      <c r="AS53" s="36">
        <f>((AP53/AQ53)^2)-(AP53^2)</f>
        <v>1567.005945809460</v>
      </c>
      <c r="AT53" s="36">
        <f>AP53/((AP53^2)+AS53)^0.5</f>
        <v>0.0050523</v>
      </c>
      <c r="AU53" s="48">
        <v>39.58586</v>
      </c>
      <c r="AV53" s="3">
        <v>1567.04</v>
      </c>
      <c r="AW53" s="3">
        <v>0</v>
      </c>
      <c r="AX53" s="3">
        <v>0</v>
      </c>
      <c r="AY53" s="3">
        <v>1</v>
      </c>
      <c r="AZ53" s="3">
        <v>0</v>
      </c>
      <c r="BA53" s="3">
        <v>0</v>
      </c>
      <c r="BB53" t="s" s="2">
        <v>42</v>
      </c>
      <c r="BC53" t="s" s="2">
        <v>43</v>
      </c>
      <c r="BD53" t="s" s="2">
        <v>44</v>
      </c>
      <c r="BE53" s="3">
        <v>0</v>
      </c>
      <c r="BF53" s="3">
        <v>0</v>
      </c>
      <c r="BG53" s="3">
        <v>2.298</v>
      </c>
    </row>
    <row r="54" ht="15" customHeight="1">
      <c r="A54" s="99">
        <v>3</v>
      </c>
      <c r="B54" t="s" s="100">
        <v>118</v>
      </c>
      <c r="C54" s="101">
        <f>C53</f>
        <v>11</v>
      </c>
      <c r="D54" s="102">
        <f>D53</f>
        <v>3</v>
      </c>
      <c r="E54" t="s" s="103">
        <v>119</v>
      </c>
      <c r="F54" s="109"/>
      <c r="G54" s="143"/>
      <c r="H54" s="108"/>
      <c r="I54" s="108"/>
      <c r="J54" s="108"/>
      <c r="K54" s="109"/>
      <c r="L54" s="143"/>
      <c r="M54" s="108"/>
      <c r="N54" s="108"/>
      <c r="O54" s="108"/>
      <c r="P54" s="108"/>
      <c r="Q54" s="108"/>
      <c r="R54" s="109"/>
      <c r="S54" s="137"/>
      <c r="T54" s="138"/>
      <c r="U54" s="138"/>
      <c r="V54" s="138"/>
      <c r="W54" s="139"/>
      <c r="X54" t="s" s="114">
        <v>110</v>
      </c>
      <c r="Y54" s="115">
        <v>2014</v>
      </c>
      <c r="Z54" s="116">
        <v>0</v>
      </c>
      <c r="AA54" s="99">
        <v>1975</v>
      </c>
      <c r="AB54" s="99">
        <v>2010</v>
      </c>
      <c r="AC54" s="99">
        <v>0</v>
      </c>
      <c r="AD54" s="99">
        <v>0</v>
      </c>
      <c r="AE54" s="99">
        <v>0</v>
      </c>
      <c r="AF54" s="99">
        <v>1</v>
      </c>
      <c r="AG54" s="99">
        <v>1</v>
      </c>
      <c r="AH54" s="99">
        <v>1</v>
      </c>
      <c r="AI54" s="99">
        <v>1</v>
      </c>
      <c r="AJ54" s="99">
        <v>0</v>
      </c>
      <c r="AK54" s="99">
        <v>0</v>
      </c>
      <c r="AL54" s="99">
        <v>0</v>
      </c>
      <c r="AM54" t="s" s="103">
        <v>45</v>
      </c>
      <c r="AN54" t="s" s="103">
        <v>120</v>
      </c>
      <c r="AO54" t="s" s="103">
        <v>120</v>
      </c>
      <c r="AP54" s="117">
        <v>1.828996</v>
      </c>
      <c r="AQ54" s="115">
        <v>0.0288601</v>
      </c>
      <c r="AR54" s="115">
        <v>0.0157792</v>
      </c>
      <c r="AS54" s="115">
        <f>((AP54/AQ54)^2)-(AP54^2)</f>
        <v>4012.989018113040</v>
      </c>
      <c r="AT54" s="115">
        <f>AP54/((AP54^2)+AS54)^0.5</f>
        <v>0.0288601</v>
      </c>
      <c r="AU54" s="116">
        <v>63.37464</v>
      </c>
      <c r="AV54" s="99">
        <v>4016.345</v>
      </c>
      <c r="AW54" s="99">
        <v>0</v>
      </c>
      <c r="AX54" s="99">
        <v>0</v>
      </c>
      <c r="AY54" s="99">
        <v>1</v>
      </c>
      <c r="AZ54" s="99">
        <v>0</v>
      </c>
      <c r="BA54" s="99">
        <v>0</v>
      </c>
      <c r="BB54" t="s" s="103">
        <v>42</v>
      </c>
      <c r="BC54" t="s" s="103">
        <v>43</v>
      </c>
      <c r="BD54" t="s" s="103">
        <v>44</v>
      </c>
      <c r="BE54" s="99">
        <v>1</v>
      </c>
      <c r="BF54" s="99">
        <v>0</v>
      </c>
      <c r="BG54" s="99">
        <v>2.298</v>
      </c>
    </row>
    <row r="55" ht="14.05" customHeight="1">
      <c r="A55" s="118">
        <v>7</v>
      </c>
      <c r="B55" t="s" s="119">
        <v>156</v>
      </c>
      <c r="C55" s="120">
        <v>12</v>
      </c>
      <c r="D55" s="121">
        <v>1</v>
      </c>
      <c r="E55" t="s" s="122">
        <v>157</v>
      </c>
      <c r="F55" t="s" s="123">
        <v>246</v>
      </c>
      <c r="G55" t="s" s="124">
        <v>247</v>
      </c>
      <c r="H55" s="125"/>
      <c r="I55" t="s" s="122">
        <v>219</v>
      </c>
      <c r="J55" s="125"/>
      <c r="K55" s="126"/>
      <c r="L55" s="128"/>
      <c r="M55" s="125"/>
      <c r="N55" s="125"/>
      <c r="O55" s="125"/>
      <c r="P55" s="125"/>
      <c r="Q55" s="125"/>
      <c r="R55" s="126"/>
      <c r="S55" s="128"/>
      <c r="T55" s="129"/>
      <c r="U55" s="129"/>
      <c r="V55" s="129"/>
      <c r="W55" s="130"/>
      <c r="X55" t="s" s="131">
        <v>158</v>
      </c>
      <c r="Y55" s="120">
        <v>2004</v>
      </c>
      <c r="Z55" s="132">
        <v>0</v>
      </c>
      <c r="AA55" s="118">
        <v>1991</v>
      </c>
      <c r="AB55" s="118">
        <v>2001</v>
      </c>
      <c r="AC55" s="118">
        <v>0</v>
      </c>
      <c r="AD55" s="118">
        <v>0</v>
      </c>
      <c r="AE55" s="118">
        <v>0</v>
      </c>
      <c r="AF55" s="118">
        <v>1</v>
      </c>
      <c r="AG55" s="118">
        <v>1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t="s" s="122">
        <v>45</v>
      </c>
      <c r="AN55" t="s" s="122">
        <v>159</v>
      </c>
      <c r="AO55" t="s" s="122">
        <v>159</v>
      </c>
      <c r="AP55" s="133">
        <v>2.15</v>
      </c>
      <c r="AQ55" s="120">
        <v>0.2595406</v>
      </c>
      <c r="AR55" s="120">
        <v>0.1207165</v>
      </c>
      <c r="AS55" s="120">
        <f>((AP55/AQ55)^2)-(AP55^2)</f>
        <v>63.9999645065451</v>
      </c>
      <c r="AT55" s="120">
        <f>AP55/((AP55^2)+AS55)^0.5</f>
        <v>0.2595406</v>
      </c>
      <c r="AU55" s="132">
        <v>8.28387</v>
      </c>
      <c r="AV55" s="118">
        <v>68.6225</v>
      </c>
      <c r="AW55" s="118">
        <v>1</v>
      </c>
      <c r="AX55" s="118">
        <v>1</v>
      </c>
      <c r="AY55" s="125"/>
      <c r="AZ55" s="118">
        <v>0</v>
      </c>
      <c r="BA55" s="118">
        <v>0</v>
      </c>
      <c r="BB55" t="s" s="122">
        <v>50</v>
      </c>
      <c r="BC55" t="s" s="122">
        <v>51</v>
      </c>
      <c r="BD55" t="s" s="122">
        <v>44</v>
      </c>
      <c r="BE55" s="118">
        <v>0</v>
      </c>
      <c r="BF55" s="118">
        <v>0</v>
      </c>
      <c r="BG55" s="118">
        <v>1.318</v>
      </c>
    </row>
    <row r="56" ht="13.55" customHeight="1">
      <c r="A56" s="3">
        <v>3</v>
      </c>
      <c r="B56" t="s" s="35">
        <v>156</v>
      </c>
      <c r="C56" s="36">
        <f>C55</f>
        <v>12</v>
      </c>
      <c r="D56" s="37">
        <f>D55</f>
        <v>1</v>
      </c>
      <c r="E56" t="s" s="2">
        <v>157</v>
      </c>
      <c r="F56" t="s" s="94">
        <v>246</v>
      </c>
      <c r="G56" t="s" s="39">
        <v>247</v>
      </c>
      <c r="H56" s="4"/>
      <c r="I56" t="s" s="2">
        <v>219</v>
      </c>
      <c r="J56" s="4"/>
      <c r="K56" s="38"/>
      <c r="L56" s="77"/>
      <c r="M56" s="4"/>
      <c r="N56" s="4"/>
      <c r="O56" s="4"/>
      <c r="P56" s="4"/>
      <c r="Q56" s="4"/>
      <c r="R56" s="38"/>
      <c r="S56" s="77"/>
      <c r="T56" s="78"/>
      <c r="U56" s="78"/>
      <c r="V56" s="78"/>
      <c r="W56" s="79"/>
      <c r="X56" t="s" s="47">
        <v>158</v>
      </c>
      <c r="Y56" s="36">
        <v>2004</v>
      </c>
      <c r="Z56" s="48">
        <v>1</v>
      </c>
      <c r="AA56" s="3">
        <v>1972</v>
      </c>
      <c r="AB56" s="3">
        <v>2001</v>
      </c>
      <c r="AC56" s="3">
        <v>0</v>
      </c>
      <c r="AD56" s="3">
        <v>0</v>
      </c>
      <c r="AE56" s="3">
        <v>0</v>
      </c>
      <c r="AF56" s="3">
        <v>1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t="s" s="2">
        <v>45</v>
      </c>
      <c r="AN56" t="s" s="2">
        <v>159</v>
      </c>
      <c r="AO56" t="s" s="2">
        <v>159</v>
      </c>
      <c r="AP56" s="49">
        <v>1.58</v>
      </c>
      <c r="AQ56" s="36">
        <v>0.065805</v>
      </c>
      <c r="AR56" s="36">
        <v>0.0393507</v>
      </c>
      <c r="AS56" s="36">
        <f>((AP56/AQ56)^2)-(AP56^2)</f>
        <v>573.999717723907</v>
      </c>
      <c r="AT56" s="36">
        <f>AP56/((AP56^2)+AS56)^0.5</f>
        <v>0.065805</v>
      </c>
      <c r="AU56" s="48">
        <v>25.41253</v>
      </c>
      <c r="AV56" s="3">
        <v>645.7963999999999</v>
      </c>
      <c r="AW56" s="3">
        <v>1</v>
      </c>
      <c r="AX56" s="3">
        <v>1</v>
      </c>
      <c r="AY56" s="4"/>
      <c r="AZ56" s="3">
        <v>0</v>
      </c>
      <c r="BA56" s="3">
        <v>0</v>
      </c>
      <c r="BB56" t="s" s="2">
        <v>50</v>
      </c>
      <c r="BC56" t="s" s="2">
        <v>51</v>
      </c>
      <c r="BD56" t="s" s="2">
        <v>44</v>
      </c>
      <c r="BE56" s="3">
        <v>0</v>
      </c>
      <c r="BF56" s="3">
        <v>0</v>
      </c>
      <c r="BG56" s="3">
        <v>1.318</v>
      </c>
    </row>
    <row r="57" ht="13.55" customHeight="1">
      <c r="A57" s="3">
        <v>5</v>
      </c>
      <c r="B57" t="s" s="35">
        <v>156</v>
      </c>
      <c r="C57" s="36">
        <f>C56</f>
        <v>12</v>
      </c>
      <c r="D57" s="37">
        <f>D56</f>
        <v>1</v>
      </c>
      <c r="E57" t="s" s="2">
        <v>157</v>
      </c>
      <c r="F57" t="s" s="94">
        <v>246</v>
      </c>
      <c r="G57" t="s" s="39">
        <v>247</v>
      </c>
      <c r="H57" s="4"/>
      <c r="I57" t="s" s="2">
        <v>219</v>
      </c>
      <c r="J57" s="4"/>
      <c r="K57" s="38"/>
      <c r="L57" s="77"/>
      <c r="M57" s="4"/>
      <c r="N57" s="4"/>
      <c r="O57" s="4"/>
      <c r="P57" s="4"/>
      <c r="Q57" s="4"/>
      <c r="R57" s="38"/>
      <c r="S57" s="77"/>
      <c r="T57" s="78"/>
      <c r="U57" s="78"/>
      <c r="V57" s="78"/>
      <c r="W57" s="79"/>
      <c r="X57" t="s" s="47">
        <v>158</v>
      </c>
      <c r="Y57" s="36">
        <v>2004</v>
      </c>
      <c r="Z57" s="48">
        <v>0</v>
      </c>
      <c r="AA57" s="3">
        <v>1972</v>
      </c>
      <c r="AB57" s="3">
        <v>1980</v>
      </c>
      <c r="AC57" s="3">
        <v>0</v>
      </c>
      <c r="AD57" s="3">
        <v>0</v>
      </c>
      <c r="AE57" s="3">
        <v>0</v>
      </c>
      <c r="AF57" s="3">
        <v>1</v>
      </c>
      <c r="AG57" s="3">
        <v>1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t="s" s="2">
        <v>45</v>
      </c>
      <c r="AN57" t="s" s="2">
        <v>159</v>
      </c>
      <c r="AO57" t="s" s="2">
        <v>159</v>
      </c>
      <c r="AP57" s="49">
        <v>-0.14</v>
      </c>
      <c r="AQ57" s="36">
        <v>-0.0177772</v>
      </c>
      <c r="AR57" s="36">
        <v>0.1269801</v>
      </c>
      <c r="AS57" s="36">
        <f>((AP57/AQ57)^2)-(AP57^2)</f>
        <v>62.0000562121455</v>
      </c>
      <c r="AT57" s="36">
        <f>AP57/((AP57^2)+AS57)^0.5</f>
        <v>-0.0177772</v>
      </c>
      <c r="AU57" s="48">
        <v>7.875253</v>
      </c>
      <c r="AV57" s="3">
        <v>62.0196</v>
      </c>
      <c r="AW57" s="3">
        <v>1</v>
      </c>
      <c r="AX57" s="3">
        <v>1</v>
      </c>
      <c r="AY57" s="4"/>
      <c r="AZ57" s="3">
        <v>0</v>
      </c>
      <c r="BA57" s="3">
        <v>0</v>
      </c>
      <c r="BB57" t="s" s="2">
        <v>50</v>
      </c>
      <c r="BC57" t="s" s="2">
        <v>51</v>
      </c>
      <c r="BD57" t="s" s="2">
        <v>44</v>
      </c>
      <c r="BE57" s="3">
        <v>0</v>
      </c>
      <c r="BF57" s="3">
        <v>0</v>
      </c>
      <c r="BG57" s="3">
        <v>1.318</v>
      </c>
    </row>
    <row r="58" ht="13.55" customHeight="1">
      <c r="A58" s="3">
        <v>4</v>
      </c>
      <c r="B58" t="s" s="35">
        <v>156</v>
      </c>
      <c r="C58" s="36">
        <f>C57</f>
        <v>12</v>
      </c>
      <c r="D58" s="37">
        <f>D57</f>
        <v>1</v>
      </c>
      <c r="E58" t="s" s="2">
        <v>157</v>
      </c>
      <c r="F58" t="s" s="94">
        <v>246</v>
      </c>
      <c r="G58" t="s" s="39">
        <v>247</v>
      </c>
      <c r="H58" s="4"/>
      <c r="I58" t="s" s="2">
        <v>219</v>
      </c>
      <c r="J58" s="4"/>
      <c r="K58" s="38"/>
      <c r="L58" s="77"/>
      <c r="M58" s="4"/>
      <c r="N58" s="4"/>
      <c r="O58" s="4"/>
      <c r="P58" s="4"/>
      <c r="Q58" s="4"/>
      <c r="R58" s="38"/>
      <c r="S58" s="77"/>
      <c r="T58" s="78"/>
      <c r="U58" s="78"/>
      <c r="V58" s="78"/>
      <c r="W58" s="79"/>
      <c r="X58" t="s" s="47">
        <v>158</v>
      </c>
      <c r="Y58" s="36">
        <v>2004</v>
      </c>
      <c r="Z58" s="48">
        <v>1</v>
      </c>
      <c r="AA58" s="3">
        <v>1972</v>
      </c>
      <c r="AB58" s="3">
        <v>2001</v>
      </c>
      <c r="AC58" s="3">
        <v>0</v>
      </c>
      <c r="AD58" s="3">
        <v>0</v>
      </c>
      <c r="AE58" s="3">
        <v>0</v>
      </c>
      <c r="AF58" s="3">
        <v>1</v>
      </c>
      <c r="AG58" s="3">
        <v>1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t="s" s="2">
        <v>45</v>
      </c>
      <c r="AN58" t="s" s="2">
        <v>159</v>
      </c>
      <c r="AO58" t="s" s="2">
        <v>159</v>
      </c>
      <c r="AP58" s="49">
        <v>2.21</v>
      </c>
      <c r="AQ58" s="36">
        <v>0.0973952</v>
      </c>
      <c r="AR58" s="36">
        <v>0.041361</v>
      </c>
      <c r="AS58" s="36">
        <f>((AP58/AQ58)^2)-(AP58^2)</f>
        <v>509.999951596190</v>
      </c>
      <c r="AT58" s="36">
        <f>AP58/((AP58^2)+AS58)^0.5</f>
        <v>0.0973952</v>
      </c>
      <c r="AU58" s="48">
        <v>24.17736</v>
      </c>
      <c r="AV58" s="3">
        <v>584.5449</v>
      </c>
      <c r="AW58" s="3">
        <v>1</v>
      </c>
      <c r="AX58" s="3">
        <v>1</v>
      </c>
      <c r="AY58" s="4"/>
      <c r="AZ58" s="3">
        <v>0</v>
      </c>
      <c r="BA58" s="3">
        <v>0</v>
      </c>
      <c r="BB58" t="s" s="2">
        <v>50</v>
      </c>
      <c r="BC58" t="s" s="2">
        <v>51</v>
      </c>
      <c r="BD58" t="s" s="2">
        <v>44</v>
      </c>
      <c r="BE58" s="3">
        <v>0</v>
      </c>
      <c r="BF58" s="3">
        <v>0</v>
      </c>
      <c r="BG58" s="3">
        <v>1.318</v>
      </c>
    </row>
    <row r="59" ht="13.55" customHeight="1">
      <c r="A59" s="3">
        <v>1</v>
      </c>
      <c r="B59" t="s" s="35">
        <v>156</v>
      </c>
      <c r="C59" s="36">
        <f>C58</f>
        <v>12</v>
      </c>
      <c r="D59" s="37">
        <f>D58</f>
        <v>1</v>
      </c>
      <c r="E59" t="s" s="2">
        <v>157</v>
      </c>
      <c r="F59" t="s" s="94">
        <v>246</v>
      </c>
      <c r="G59" t="s" s="39">
        <v>247</v>
      </c>
      <c r="H59" s="4"/>
      <c r="I59" t="s" s="2">
        <v>219</v>
      </c>
      <c r="J59" s="4"/>
      <c r="K59" s="38"/>
      <c r="L59" s="77"/>
      <c r="M59" s="4"/>
      <c r="N59" s="4"/>
      <c r="O59" s="4"/>
      <c r="P59" s="4"/>
      <c r="Q59" s="4"/>
      <c r="R59" s="38"/>
      <c r="S59" s="77"/>
      <c r="T59" s="78"/>
      <c r="U59" s="78"/>
      <c r="V59" s="78"/>
      <c r="W59" s="79"/>
      <c r="X59" t="s" s="47">
        <v>158</v>
      </c>
      <c r="Y59" s="36">
        <v>2004</v>
      </c>
      <c r="Z59" s="48">
        <v>0</v>
      </c>
      <c r="AA59" s="3">
        <v>1972</v>
      </c>
      <c r="AB59" s="3">
        <v>2001</v>
      </c>
      <c r="AC59" s="3">
        <v>0</v>
      </c>
      <c r="AD59" s="3">
        <v>0</v>
      </c>
      <c r="AE59" s="3">
        <v>0</v>
      </c>
      <c r="AF59" s="3">
        <v>1</v>
      </c>
      <c r="AG59" s="3">
        <v>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t="s" s="2">
        <v>45</v>
      </c>
      <c r="AN59" t="s" s="2">
        <v>159</v>
      </c>
      <c r="AO59" t="s" s="2">
        <v>159</v>
      </c>
      <c r="AP59" s="49">
        <v>2.09</v>
      </c>
      <c r="AQ59" s="36">
        <v>0.08214299999999999</v>
      </c>
      <c r="AR59" s="36">
        <v>0.0393029</v>
      </c>
      <c r="AS59" s="36">
        <f>((AP59/AQ59)^2)-(AP59^2)</f>
        <v>643.000234293439</v>
      </c>
      <c r="AT59" s="36">
        <f>AP59/((AP59^2)+AS59)^0.5</f>
        <v>0.08214299999999999</v>
      </c>
      <c r="AU59" s="48">
        <v>25.44343</v>
      </c>
      <c r="AV59" s="3">
        <v>647.3681</v>
      </c>
      <c r="AW59" s="3">
        <v>1</v>
      </c>
      <c r="AX59" s="3">
        <v>1</v>
      </c>
      <c r="AY59" s="4"/>
      <c r="AZ59" s="3">
        <v>0</v>
      </c>
      <c r="BA59" s="3">
        <v>0</v>
      </c>
      <c r="BB59" t="s" s="2">
        <v>50</v>
      </c>
      <c r="BC59" t="s" s="2">
        <v>51</v>
      </c>
      <c r="BD59" t="s" s="2">
        <v>44</v>
      </c>
      <c r="BE59" s="3">
        <v>0</v>
      </c>
      <c r="BF59" s="3">
        <v>0</v>
      </c>
      <c r="BG59" s="3">
        <v>1.318</v>
      </c>
    </row>
    <row r="60" ht="13.55" customHeight="1">
      <c r="A60" s="3">
        <v>8</v>
      </c>
      <c r="B60" t="s" s="35">
        <v>156</v>
      </c>
      <c r="C60" s="36">
        <f>C59</f>
        <v>12</v>
      </c>
      <c r="D60" s="37">
        <f>D59</f>
        <v>1</v>
      </c>
      <c r="E60" t="s" s="2">
        <v>157</v>
      </c>
      <c r="F60" t="s" s="94">
        <v>246</v>
      </c>
      <c r="G60" t="s" s="39">
        <v>247</v>
      </c>
      <c r="H60" s="4"/>
      <c r="I60" t="s" s="2">
        <v>219</v>
      </c>
      <c r="J60" s="4"/>
      <c r="K60" s="38"/>
      <c r="L60" s="77"/>
      <c r="M60" s="4"/>
      <c r="N60" s="4"/>
      <c r="O60" s="4"/>
      <c r="P60" s="4"/>
      <c r="Q60" s="4"/>
      <c r="R60" s="38"/>
      <c r="S60" s="77"/>
      <c r="T60" s="78"/>
      <c r="U60" s="78"/>
      <c r="V60" s="78"/>
      <c r="W60" s="79"/>
      <c r="X60" t="s" s="47">
        <v>158</v>
      </c>
      <c r="Y60" s="36">
        <v>2004</v>
      </c>
      <c r="Z60" s="48">
        <v>0</v>
      </c>
      <c r="AA60" s="3">
        <v>1999</v>
      </c>
      <c r="AB60" s="3">
        <v>2001</v>
      </c>
      <c r="AC60" s="3">
        <v>0</v>
      </c>
      <c r="AD60" s="3">
        <v>0</v>
      </c>
      <c r="AE60" s="3">
        <v>0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t="s" s="2">
        <v>45</v>
      </c>
      <c r="AN60" t="s" s="2">
        <v>159</v>
      </c>
      <c r="AO60" t="s" s="2">
        <v>159</v>
      </c>
      <c r="AP60" s="49">
        <v>2.68</v>
      </c>
      <c r="AQ60" s="36">
        <v>0.3176497</v>
      </c>
      <c r="AR60" s="36">
        <v>0.118526</v>
      </c>
      <c r="AS60" s="36">
        <f>((AP60/AQ60)^2)-(AP60^2)</f>
        <v>64.0000102222953</v>
      </c>
      <c r="AT60" s="36">
        <f>AP60/((AP60^2)+AS60)^0.5</f>
        <v>0.3176497</v>
      </c>
      <c r="AU60" s="48">
        <v>8.436966</v>
      </c>
      <c r="AV60" s="3">
        <v>71.1824</v>
      </c>
      <c r="AW60" s="3">
        <v>1</v>
      </c>
      <c r="AX60" s="3">
        <v>1</v>
      </c>
      <c r="AY60" s="4"/>
      <c r="AZ60" s="3">
        <v>0</v>
      </c>
      <c r="BA60" s="3">
        <v>0</v>
      </c>
      <c r="BB60" t="s" s="2">
        <v>50</v>
      </c>
      <c r="BC60" t="s" s="2">
        <v>51</v>
      </c>
      <c r="BD60" t="s" s="2">
        <v>44</v>
      </c>
      <c r="BE60" s="3">
        <v>0</v>
      </c>
      <c r="BF60" s="3">
        <v>0</v>
      </c>
      <c r="BG60" s="3">
        <v>1.318</v>
      </c>
    </row>
    <row r="61" ht="13.55" customHeight="1">
      <c r="A61" s="3">
        <v>2</v>
      </c>
      <c r="B61" t="s" s="35">
        <v>156</v>
      </c>
      <c r="C61" s="36">
        <f>C60</f>
        <v>12</v>
      </c>
      <c r="D61" s="37">
        <f>D60</f>
        <v>1</v>
      </c>
      <c r="E61" t="s" s="2">
        <v>157</v>
      </c>
      <c r="F61" t="s" s="94">
        <v>246</v>
      </c>
      <c r="G61" t="s" s="39">
        <v>247</v>
      </c>
      <c r="H61" s="4"/>
      <c r="I61" t="s" s="2">
        <v>219</v>
      </c>
      <c r="J61" s="4"/>
      <c r="K61" s="38"/>
      <c r="L61" s="77"/>
      <c r="M61" s="4"/>
      <c r="N61" s="4"/>
      <c r="O61" s="4"/>
      <c r="P61" s="4"/>
      <c r="Q61" s="4"/>
      <c r="R61" s="38"/>
      <c r="S61" s="77"/>
      <c r="T61" s="78"/>
      <c r="U61" s="78"/>
      <c r="V61" s="78"/>
      <c r="W61" s="79"/>
      <c r="X61" t="s" s="47">
        <v>158</v>
      </c>
      <c r="Y61" s="36">
        <v>2004</v>
      </c>
      <c r="Z61" s="48">
        <v>0</v>
      </c>
      <c r="AA61" s="3">
        <v>1972</v>
      </c>
      <c r="AB61" s="3">
        <v>2001</v>
      </c>
      <c r="AC61" s="3">
        <v>0</v>
      </c>
      <c r="AD61" s="3">
        <v>0</v>
      </c>
      <c r="AE61" s="3">
        <v>0</v>
      </c>
      <c r="AF61" s="3">
        <v>1</v>
      </c>
      <c r="AG61" s="3">
        <v>1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t="s" s="2">
        <v>45</v>
      </c>
      <c r="AN61" t="s" s="2">
        <v>159</v>
      </c>
      <c r="AO61" t="s" s="2">
        <v>159</v>
      </c>
      <c r="AP61" s="49">
        <v>2.56</v>
      </c>
      <c r="AQ61" s="36">
        <v>0.1057929</v>
      </c>
      <c r="AR61" s="36">
        <v>0.0413254</v>
      </c>
      <c r="AS61" s="36">
        <f>((AP61/AQ61)^2)-(AP61^2)</f>
        <v>579.0003112617831</v>
      </c>
      <c r="AT61" s="36">
        <f>AP61/((AP61^2)+AS61)^0.5</f>
        <v>0.1057929</v>
      </c>
      <c r="AU61" s="48">
        <v>24.19821</v>
      </c>
      <c r="AV61" s="3">
        <v>585.5535</v>
      </c>
      <c r="AW61" s="3">
        <v>1</v>
      </c>
      <c r="AX61" s="3">
        <v>1</v>
      </c>
      <c r="AY61" s="4"/>
      <c r="AZ61" s="3">
        <v>0</v>
      </c>
      <c r="BA61" s="3">
        <v>0</v>
      </c>
      <c r="BB61" t="s" s="2">
        <v>50</v>
      </c>
      <c r="BC61" t="s" s="2">
        <v>51</v>
      </c>
      <c r="BD61" t="s" s="2">
        <v>44</v>
      </c>
      <c r="BE61" s="3">
        <v>0</v>
      </c>
      <c r="BF61" s="3">
        <v>0</v>
      </c>
      <c r="BG61" s="3">
        <v>1.318</v>
      </c>
    </row>
    <row r="62" ht="15" customHeight="1">
      <c r="A62" s="99">
        <v>6</v>
      </c>
      <c r="B62" t="s" s="100">
        <v>156</v>
      </c>
      <c r="C62" s="101">
        <f>C61</f>
        <v>12</v>
      </c>
      <c r="D62" s="102">
        <f>D61</f>
        <v>1</v>
      </c>
      <c r="E62" t="s" s="103">
        <v>157</v>
      </c>
      <c r="F62" t="s" s="106">
        <v>246</v>
      </c>
      <c r="G62" t="s" s="107">
        <v>247</v>
      </c>
      <c r="H62" s="108"/>
      <c r="I62" t="s" s="103">
        <v>219</v>
      </c>
      <c r="J62" s="108"/>
      <c r="K62" s="109"/>
      <c r="L62" s="143"/>
      <c r="M62" s="108"/>
      <c r="N62" s="108"/>
      <c r="O62" s="108"/>
      <c r="P62" s="108"/>
      <c r="Q62" s="108"/>
      <c r="R62" s="109"/>
      <c r="S62" s="137"/>
      <c r="T62" s="138"/>
      <c r="U62" s="138"/>
      <c r="V62" s="138"/>
      <c r="W62" s="139"/>
      <c r="X62" t="s" s="114">
        <v>158</v>
      </c>
      <c r="Y62" s="115">
        <v>2004</v>
      </c>
      <c r="Z62" s="116">
        <v>0</v>
      </c>
      <c r="AA62" s="99">
        <v>1981</v>
      </c>
      <c r="AB62" s="99">
        <v>1990</v>
      </c>
      <c r="AC62" s="99">
        <v>0</v>
      </c>
      <c r="AD62" s="99">
        <v>0</v>
      </c>
      <c r="AE62" s="99">
        <v>0</v>
      </c>
      <c r="AF62" s="99">
        <v>1</v>
      </c>
      <c r="AG62" s="99">
        <v>1</v>
      </c>
      <c r="AH62" s="99">
        <v>0</v>
      </c>
      <c r="AI62" s="99">
        <v>0</v>
      </c>
      <c r="AJ62" s="99">
        <v>0</v>
      </c>
      <c r="AK62" s="99">
        <v>0</v>
      </c>
      <c r="AL62" s="99">
        <v>0</v>
      </c>
      <c r="AM62" t="s" s="103">
        <v>45</v>
      </c>
      <c r="AN62" t="s" s="103">
        <v>159</v>
      </c>
      <c r="AO62" t="s" s="103">
        <v>159</v>
      </c>
      <c r="AP62" s="117">
        <v>1.31</v>
      </c>
      <c r="AQ62" s="115">
        <v>0.1654176</v>
      </c>
      <c r="AR62" s="115">
        <v>0.126273</v>
      </c>
      <c r="AS62" s="115">
        <f>((AP62/AQ62)^2)-(AP62^2)</f>
        <v>61.0000168163531</v>
      </c>
      <c r="AT62" s="115">
        <f>AP62/((AP62^2)+AS62)^0.5</f>
        <v>0.1654176</v>
      </c>
      <c r="AU62" s="116">
        <v>7.91935</v>
      </c>
      <c r="AV62" s="99">
        <v>62.7161</v>
      </c>
      <c r="AW62" s="99">
        <v>1</v>
      </c>
      <c r="AX62" s="99">
        <v>1</v>
      </c>
      <c r="AY62" s="108"/>
      <c r="AZ62" s="99">
        <v>0</v>
      </c>
      <c r="BA62" s="99">
        <v>0</v>
      </c>
      <c r="BB62" t="s" s="103">
        <v>50</v>
      </c>
      <c r="BC62" t="s" s="103">
        <v>51</v>
      </c>
      <c r="BD62" t="s" s="103">
        <v>44</v>
      </c>
      <c r="BE62" s="99">
        <v>0</v>
      </c>
      <c r="BF62" s="99">
        <v>0</v>
      </c>
      <c r="BG62" s="99">
        <v>1.318</v>
      </c>
    </row>
    <row r="63" ht="14.05" customHeight="1">
      <c r="A63" s="118">
        <v>1</v>
      </c>
      <c r="B63" t="s" s="119">
        <v>64</v>
      </c>
      <c r="C63" s="120">
        <v>13</v>
      </c>
      <c r="D63" s="121">
        <v>2</v>
      </c>
      <c r="E63" t="s" s="122">
        <v>65</v>
      </c>
      <c r="F63" s="126"/>
      <c r="G63" s="128"/>
      <c r="H63" s="125"/>
      <c r="I63" s="125"/>
      <c r="J63" s="125"/>
      <c r="K63" s="126"/>
      <c r="L63" s="128"/>
      <c r="M63" s="125"/>
      <c r="N63" s="125"/>
      <c r="O63" s="125"/>
      <c r="P63" s="125"/>
      <c r="Q63" s="125"/>
      <c r="R63" s="126"/>
      <c r="S63" s="128"/>
      <c r="T63" s="129"/>
      <c r="U63" s="129"/>
      <c r="V63" s="129"/>
      <c r="W63" s="130"/>
      <c r="X63" t="s" s="131">
        <v>66</v>
      </c>
      <c r="Y63" s="120">
        <v>2007</v>
      </c>
      <c r="Z63" s="132">
        <v>0</v>
      </c>
      <c r="AA63" s="118">
        <v>1984</v>
      </c>
      <c r="AB63" s="118">
        <v>2003</v>
      </c>
      <c r="AC63" s="118">
        <v>0</v>
      </c>
      <c r="AD63" s="118">
        <v>0</v>
      </c>
      <c r="AE63" s="118">
        <v>0</v>
      </c>
      <c r="AF63" s="118">
        <v>1</v>
      </c>
      <c r="AG63" s="118">
        <v>1</v>
      </c>
      <c r="AH63" s="118">
        <v>0</v>
      </c>
      <c r="AI63" s="118">
        <v>0</v>
      </c>
      <c r="AJ63" s="118">
        <v>0</v>
      </c>
      <c r="AK63" s="118">
        <v>0</v>
      </c>
      <c r="AL63" s="118">
        <v>0</v>
      </c>
      <c r="AM63" t="s" s="122">
        <v>45</v>
      </c>
      <c r="AN63" t="s" s="122">
        <v>67</v>
      </c>
      <c r="AO63" t="s" s="122">
        <v>67</v>
      </c>
      <c r="AP63" s="133">
        <v>2.29</v>
      </c>
      <c r="AQ63" s="120">
        <v>0.2525126</v>
      </c>
      <c r="AR63" s="120">
        <v>0.1102675</v>
      </c>
      <c r="AS63" s="120">
        <f>((AP63/AQ63)^2)-(AP63^2)</f>
        <v>77.0000198722976</v>
      </c>
      <c r="AT63" s="120">
        <f>AP63/((AP63^2)+AS63)^0.5</f>
        <v>0.2525126</v>
      </c>
      <c r="AU63" s="132">
        <v>9.068853000000001</v>
      </c>
      <c r="AV63" s="118">
        <v>82.2441</v>
      </c>
      <c r="AW63" s="118">
        <v>1</v>
      </c>
      <c r="AX63" s="118">
        <v>1</v>
      </c>
      <c r="AY63" s="125"/>
      <c r="AZ63" s="118">
        <v>0</v>
      </c>
      <c r="BA63" s="118">
        <v>0</v>
      </c>
      <c r="BB63" t="s" s="122">
        <v>50</v>
      </c>
      <c r="BC63" t="s" s="122">
        <v>51</v>
      </c>
      <c r="BD63" t="s" s="122">
        <v>44</v>
      </c>
      <c r="BE63" s="118">
        <v>0</v>
      </c>
      <c r="BF63" s="118">
        <v>0</v>
      </c>
      <c r="BG63" s="118">
        <v>1.65</v>
      </c>
    </row>
    <row r="64" ht="13.55" customHeight="1">
      <c r="A64" s="3">
        <v>2</v>
      </c>
      <c r="B64" t="s" s="35">
        <v>64</v>
      </c>
      <c r="C64" s="36">
        <f>C63</f>
        <v>13</v>
      </c>
      <c r="D64" s="37">
        <f>D63</f>
        <v>2</v>
      </c>
      <c r="E64" t="s" s="2">
        <v>65</v>
      </c>
      <c r="F64" s="38"/>
      <c r="G64" s="77"/>
      <c r="H64" s="4"/>
      <c r="I64" s="4"/>
      <c r="J64" s="4"/>
      <c r="K64" s="38"/>
      <c r="L64" s="77"/>
      <c r="M64" s="4"/>
      <c r="N64" s="4"/>
      <c r="O64" s="4"/>
      <c r="P64" s="4"/>
      <c r="Q64" s="4"/>
      <c r="R64" s="38"/>
      <c r="S64" s="77"/>
      <c r="T64" s="78"/>
      <c r="U64" s="78"/>
      <c r="V64" s="78"/>
      <c r="W64" s="79"/>
      <c r="X64" t="s" s="47">
        <v>66</v>
      </c>
      <c r="Y64" s="36">
        <v>2007</v>
      </c>
      <c r="Z64" s="48">
        <v>1</v>
      </c>
      <c r="AA64" s="3">
        <v>1984</v>
      </c>
      <c r="AB64" s="3">
        <v>2003</v>
      </c>
      <c r="AC64" s="3">
        <v>0</v>
      </c>
      <c r="AD64" s="3">
        <v>0</v>
      </c>
      <c r="AE64" s="3">
        <v>0</v>
      </c>
      <c r="AF64" s="3">
        <v>1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t="s" s="2">
        <v>45</v>
      </c>
      <c r="AN64" t="s" s="2">
        <v>67</v>
      </c>
      <c r="AO64" t="s" s="2">
        <v>67</v>
      </c>
      <c r="AP64" s="49">
        <v>3.53</v>
      </c>
      <c r="AQ64" s="36">
        <v>0.197191</v>
      </c>
      <c r="AR64" s="36">
        <v>0.0496427</v>
      </c>
      <c r="AS64" s="36">
        <f>((AP64/AQ64)^2)-(AP64^2)</f>
        <v>308.000135699977</v>
      </c>
      <c r="AT64" s="36">
        <f>AP64/((AP64^2)+AS64)^0.5</f>
        <v>0.197191</v>
      </c>
      <c r="AU64" s="48">
        <v>20.14394</v>
      </c>
      <c r="AV64" s="3">
        <v>405.7784</v>
      </c>
      <c r="AW64" s="3">
        <v>1</v>
      </c>
      <c r="AX64" s="3">
        <v>1</v>
      </c>
      <c r="AY64" s="4"/>
      <c r="AZ64" s="3">
        <v>0</v>
      </c>
      <c r="BA64" s="3">
        <v>0</v>
      </c>
      <c r="BB64" t="s" s="2">
        <v>50</v>
      </c>
      <c r="BC64" t="s" s="2">
        <v>51</v>
      </c>
      <c r="BD64" t="s" s="2">
        <v>44</v>
      </c>
      <c r="BE64" s="3">
        <v>0</v>
      </c>
      <c r="BF64" s="3">
        <v>0</v>
      </c>
      <c r="BG64" s="3">
        <v>1.65</v>
      </c>
    </row>
    <row r="65" ht="15" customHeight="1">
      <c r="A65" s="99">
        <v>3</v>
      </c>
      <c r="B65" t="s" s="100">
        <v>64</v>
      </c>
      <c r="C65" s="101">
        <f>C64</f>
        <v>13</v>
      </c>
      <c r="D65" s="102">
        <f>D64</f>
        <v>2</v>
      </c>
      <c r="E65" t="s" s="103">
        <v>65</v>
      </c>
      <c r="F65" s="109"/>
      <c r="G65" s="143"/>
      <c r="H65" s="108"/>
      <c r="I65" s="108"/>
      <c r="J65" s="108"/>
      <c r="K65" s="109"/>
      <c r="L65" s="143"/>
      <c r="M65" s="108"/>
      <c r="N65" s="108"/>
      <c r="O65" s="108"/>
      <c r="P65" s="108"/>
      <c r="Q65" s="108"/>
      <c r="R65" s="109"/>
      <c r="S65" s="137"/>
      <c r="T65" s="138"/>
      <c r="U65" s="138"/>
      <c r="V65" s="138"/>
      <c r="W65" s="139"/>
      <c r="X65" t="s" s="114">
        <v>66</v>
      </c>
      <c r="Y65" s="115">
        <v>2007</v>
      </c>
      <c r="Z65" s="116">
        <v>0</v>
      </c>
      <c r="AA65" s="99">
        <v>1984</v>
      </c>
      <c r="AB65" s="99">
        <v>2003</v>
      </c>
      <c r="AC65" s="99">
        <v>0</v>
      </c>
      <c r="AD65" s="99">
        <v>1</v>
      </c>
      <c r="AE65" s="99">
        <v>0</v>
      </c>
      <c r="AF65" s="99">
        <v>1</v>
      </c>
      <c r="AG65" s="99">
        <v>1</v>
      </c>
      <c r="AH65" s="99">
        <v>0</v>
      </c>
      <c r="AI65" s="99">
        <v>0</v>
      </c>
      <c r="AJ65" s="99">
        <v>0</v>
      </c>
      <c r="AK65" s="99">
        <v>0</v>
      </c>
      <c r="AL65" s="99">
        <v>0</v>
      </c>
      <c r="AM65" t="s" s="103">
        <v>45</v>
      </c>
      <c r="AN65" t="s" s="103">
        <v>67</v>
      </c>
      <c r="AO65" t="s" s="103">
        <v>67</v>
      </c>
      <c r="AP65" s="117">
        <v>1.89</v>
      </c>
      <c r="AQ65" s="115">
        <v>0.1241992</v>
      </c>
      <c r="AR65" s="115">
        <v>0.0657138</v>
      </c>
      <c r="AS65" s="115">
        <f>((AP65/AQ65)^2)-(AP65^2)</f>
        <v>227.999881313963</v>
      </c>
      <c r="AT65" s="115">
        <f>AP65/((AP65^2)+AS65)^0.5</f>
        <v>0.1241992</v>
      </c>
      <c r="AU65" s="116">
        <v>15.21749</v>
      </c>
      <c r="AV65" s="99">
        <v>231.5721</v>
      </c>
      <c r="AW65" s="99">
        <v>1</v>
      </c>
      <c r="AX65" s="99">
        <v>1</v>
      </c>
      <c r="AY65" s="108"/>
      <c r="AZ65" s="99">
        <v>0</v>
      </c>
      <c r="BA65" s="99">
        <v>0</v>
      </c>
      <c r="BB65" t="s" s="103">
        <v>50</v>
      </c>
      <c r="BC65" t="s" s="103">
        <v>51</v>
      </c>
      <c r="BD65" t="s" s="103">
        <v>68</v>
      </c>
      <c r="BE65" s="99">
        <v>0</v>
      </c>
      <c r="BF65" s="99">
        <v>0</v>
      </c>
      <c r="BG65" s="99">
        <v>1.65</v>
      </c>
    </row>
    <row r="66" ht="14.05" customHeight="1">
      <c r="A66" s="118">
        <v>3</v>
      </c>
      <c r="B66" t="s" s="119">
        <v>143</v>
      </c>
      <c r="C66" s="120">
        <v>14</v>
      </c>
      <c r="D66" s="121">
        <v>1</v>
      </c>
      <c r="E66" t="s" s="122">
        <v>144</v>
      </c>
      <c r="F66" s="126"/>
      <c r="G66" t="s" s="124">
        <v>248</v>
      </c>
      <c r="H66" s="125"/>
      <c r="I66" t="s" s="122">
        <v>232</v>
      </c>
      <c r="J66" s="125"/>
      <c r="K66" s="126"/>
      <c r="L66" s="128"/>
      <c r="M66" s="125"/>
      <c r="N66" s="125"/>
      <c r="O66" s="125"/>
      <c r="P66" s="125"/>
      <c r="Q66" s="125"/>
      <c r="R66" s="126"/>
      <c r="S66" s="128"/>
      <c r="T66" s="129"/>
      <c r="U66" s="129"/>
      <c r="V66" s="129"/>
      <c r="W66" s="130"/>
      <c r="X66" t="s" s="131">
        <v>141</v>
      </c>
      <c r="Y66" s="120">
        <v>2010</v>
      </c>
      <c r="Z66" s="132">
        <v>0</v>
      </c>
      <c r="AA66" s="118">
        <v>1980</v>
      </c>
      <c r="AB66" s="118">
        <v>2000</v>
      </c>
      <c r="AC66" s="118">
        <v>1</v>
      </c>
      <c r="AD66" s="118">
        <v>1</v>
      </c>
      <c r="AE66" s="118">
        <v>0</v>
      </c>
      <c r="AF66" s="118">
        <v>1</v>
      </c>
      <c r="AG66" s="118">
        <v>1</v>
      </c>
      <c r="AH66" s="118">
        <v>0</v>
      </c>
      <c r="AI66" s="118">
        <v>0</v>
      </c>
      <c r="AJ66" s="118">
        <v>0</v>
      </c>
      <c r="AK66" s="118">
        <v>0</v>
      </c>
      <c r="AL66" s="118">
        <v>0</v>
      </c>
      <c r="AM66" t="s" s="122">
        <v>40</v>
      </c>
      <c r="AN66" t="s" s="122">
        <v>145</v>
      </c>
      <c r="AO66" t="s" s="122">
        <v>145</v>
      </c>
      <c r="AP66" s="133">
        <v>2.692308</v>
      </c>
      <c r="AQ66" s="120">
        <v>0.0499411</v>
      </c>
      <c r="AR66" s="120">
        <v>0.0185496</v>
      </c>
      <c r="AS66" s="120">
        <f>((AP66/AQ66)^2)-(AP66^2)</f>
        <v>2899.003521234</v>
      </c>
      <c r="AT66" s="120">
        <f>AP66/((AP66^2)+AS66)^0.5</f>
        <v>0.0499411</v>
      </c>
      <c r="AU66" s="132">
        <v>53.90964</v>
      </c>
      <c r="AV66" s="118">
        <v>2906.249</v>
      </c>
      <c r="AW66" s="118">
        <v>1</v>
      </c>
      <c r="AX66" s="118">
        <v>0</v>
      </c>
      <c r="AY66" s="118">
        <v>1</v>
      </c>
      <c r="AZ66" s="118">
        <v>0</v>
      </c>
      <c r="BA66" s="118">
        <v>0</v>
      </c>
      <c r="BB66" t="s" s="122">
        <v>42</v>
      </c>
      <c r="BC66" t="s" s="122">
        <v>43</v>
      </c>
      <c r="BD66" t="s" s="122">
        <v>44</v>
      </c>
      <c r="BE66" s="118">
        <v>0</v>
      </c>
      <c r="BF66" s="118">
        <v>0</v>
      </c>
      <c r="BG66" s="118">
        <v>3.283</v>
      </c>
    </row>
    <row r="67" ht="13.55" customHeight="1">
      <c r="A67" s="3">
        <v>6</v>
      </c>
      <c r="B67" t="s" s="35">
        <v>143</v>
      </c>
      <c r="C67" s="36">
        <f>C66</f>
        <v>14</v>
      </c>
      <c r="D67" s="37">
        <f>D66</f>
        <v>1</v>
      </c>
      <c r="E67" t="s" s="2">
        <v>144</v>
      </c>
      <c r="F67" s="38"/>
      <c r="G67" t="s" s="39">
        <v>248</v>
      </c>
      <c r="H67" s="4"/>
      <c r="I67" t="s" s="2">
        <v>232</v>
      </c>
      <c r="J67" s="4"/>
      <c r="K67" s="38"/>
      <c r="L67" s="77"/>
      <c r="M67" s="4"/>
      <c r="N67" s="4"/>
      <c r="O67" s="4"/>
      <c r="P67" s="4"/>
      <c r="Q67" s="4"/>
      <c r="R67" s="38"/>
      <c r="S67" s="77"/>
      <c r="T67" s="78"/>
      <c r="U67" s="78"/>
      <c r="V67" s="78"/>
      <c r="W67" s="79"/>
      <c r="X67" t="s" s="47">
        <v>141</v>
      </c>
      <c r="Y67" s="36">
        <v>2010</v>
      </c>
      <c r="Z67" s="48">
        <v>0</v>
      </c>
      <c r="AA67" s="3">
        <v>1980</v>
      </c>
      <c r="AB67" s="3">
        <v>2000</v>
      </c>
      <c r="AC67" s="3">
        <v>1</v>
      </c>
      <c r="AD67" s="3">
        <v>1</v>
      </c>
      <c r="AE67" s="3">
        <v>0</v>
      </c>
      <c r="AF67" s="3">
        <v>1</v>
      </c>
      <c r="AG67" s="3">
        <v>1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t="s" s="2">
        <v>40</v>
      </c>
      <c r="AN67" t="s" s="2">
        <v>145</v>
      </c>
      <c r="AO67" t="s" s="2">
        <v>145</v>
      </c>
      <c r="AP67" s="49">
        <v>4</v>
      </c>
      <c r="AQ67" s="36">
        <v>0.0808287</v>
      </c>
      <c r="AR67" s="36">
        <v>0.0202072</v>
      </c>
      <c r="AS67" s="36">
        <f>((AP67/AQ67)^2)-(AP67^2)</f>
        <v>2433.000054597880</v>
      </c>
      <c r="AT67" s="36">
        <f>AP67/((AP67^2)+AS67)^0.5</f>
        <v>0.0808287000000001</v>
      </c>
      <c r="AU67" s="48">
        <v>49.48737</v>
      </c>
      <c r="AV67" s="3">
        <v>2449</v>
      </c>
      <c r="AW67" s="3">
        <v>1</v>
      </c>
      <c r="AX67" s="3">
        <v>0</v>
      </c>
      <c r="AY67" s="3">
        <v>1</v>
      </c>
      <c r="AZ67" s="3">
        <v>1</v>
      </c>
      <c r="BA67" s="3">
        <v>0</v>
      </c>
      <c r="BB67" t="s" s="2">
        <v>42</v>
      </c>
      <c r="BC67" t="s" s="2">
        <v>43</v>
      </c>
      <c r="BD67" t="s" s="2">
        <v>44</v>
      </c>
      <c r="BE67" s="3">
        <v>0</v>
      </c>
      <c r="BF67" s="3">
        <v>0</v>
      </c>
      <c r="BG67" s="3">
        <v>3.283</v>
      </c>
    </row>
    <row r="68" ht="13.55" customHeight="1">
      <c r="A68" s="3">
        <v>1</v>
      </c>
      <c r="B68" t="s" s="35">
        <v>143</v>
      </c>
      <c r="C68" s="36">
        <f>C67</f>
        <v>14</v>
      </c>
      <c r="D68" s="37">
        <f>D67</f>
        <v>1</v>
      </c>
      <c r="E68" t="s" s="2">
        <v>144</v>
      </c>
      <c r="F68" s="38"/>
      <c r="G68" t="s" s="39">
        <v>248</v>
      </c>
      <c r="H68" s="4"/>
      <c r="I68" t="s" s="2">
        <v>232</v>
      </c>
      <c r="J68" s="4"/>
      <c r="K68" s="38"/>
      <c r="L68" s="77"/>
      <c r="M68" s="4"/>
      <c r="N68" s="4"/>
      <c r="O68" s="4"/>
      <c r="P68" s="4"/>
      <c r="Q68" s="4"/>
      <c r="R68" s="38"/>
      <c r="S68" s="77"/>
      <c r="T68" s="78"/>
      <c r="U68" s="78"/>
      <c r="V68" s="78"/>
      <c r="W68" s="79"/>
      <c r="X68" t="s" s="47">
        <v>141</v>
      </c>
      <c r="Y68" s="36">
        <v>2010</v>
      </c>
      <c r="Z68" s="48">
        <v>1</v>
      </c>
      <c r="AA68" s="3">
        <v>1980</v>
      </c>
      <c r="AB68" s="3">
        <v>2000</v>
      </c>
      <c r="AC68" s="3">
        <v>1</v>
      </c>
      <c r="AD68" s="3">
        <v>1</v>
      </c>
      <c r="AE68" s="3">
        <v>0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t="s" s="2">
        <v>40</v>
      </c>
      <c r="AN68" t="s" s="2">
        <v>145</v>
      </c>
      <c r="AO68" t="s" s="2">
        <v>145</v>
      </c>
      <c r="AP68" s="49">
        <v>2.545455</v>
      </c>
      <c r="AQ68" s="36">
        <v>0.0485269</v>
      </c>
      <c r="AR68" s="36">
        <v>0.0185509</v>
      </c>
      <c r="AS68" s="36">
        <f>((AP68/AQ68)^2)-(AP68^2)</f>
        <v>2744.996794181230</v>
      </c>
      <c r="AT68" s="36">
        <f>AP68/((AP68^2)+AS68)^0.5</f>
        <v>0.0485269</v>
      </c>
      <c r="AU68" s="48">
        <v>53.90587</v>
      </c>
      <c r="AV68" s="3">
        <v>2905.843</v>
      </c>
      <c r="AW68" s="3">
        <v>1</v>
      </c>
      <c r="AX68" s="3">
        <v>0</v>
      </c>
      <c r="AY68" s="3">
        <v>1</v>
      </c>
      <c r="AZ68" s="3">
        <v>0</v>
      </c>
      <c r="BA68" s="3">
        <v>0</v>
      </c>
      <c r="BB68" t="s" s="2">
        <v>42</v>
      </c>
      <c r="BC68" t="s" s="2">
        <v>43</v>
      </c>
      <c r="BD68" t="s" s="2">
        <v>44</v>
      </c>
      <c r="BE68" s="3">
        <v>0</v>
      </c>
      <c r="BF68" s="3">
        <v>0</v>
      </c>
      <c r="BG68" s="3">
        <v>3.283</v>
      </c>
    </row>
    <row r="69" ht="13.55" customHeight="1">
      <c r="A69" s="3">
        <v>4</v>
      </c>
      <c r="B69" t="s" s="35">
        <v>143</v>
      </c>
      <c r="C69" s="36">
        <f>C68</f>
        <v>14</v>
      </c>
      <c r="D69" s="37">
        <f>D68</f>
        <v>1</v>
      </c>
      <c r="E69" t="s" s="2">
        <v>144</v>
      </c>
      <c r="F69" s="38"/>
      <c r="G69" t="s" s="39">
        <v>248</v>
      </c>
      <c r="H69" s="4"/>
      <c r="I69" t="s" s="2">
        <v>232</v>
      </c>
      <c r="J69" s="4"/>
      <c r="K69" s="38"/>
      <c r="L69" s="77"/>
      <c r="M69" s="4"/>
      <c r="N69" s="4"/>
      <c r="O69" s="4"/>
      <c r="P69" s="4"/>
      <c r="Q69" s="4"/>
      <c r="R69" s="38"/>
      <c r="S69" s="77"/>
      <c r="T69" s="78"/>
      <c r="U69" s="78"/>
      <c r="V69" s="78"/>
      <c r="W69" s="79"/>
      <c r="X69" t="s" s="47">
        <v>141</v>
      </c>
      <c r="Y69" s="36">
        <v>2010</v>
      </c>
      <c r="Z69" s="48">
        <v>1</v>
      </c>
      <c r="AA69" s="3">
        <v>1980</v>
      </c>
      <c r="AB69" s="3">
        <v>2000</v>
      </c>
      <c r="AC69" s="3">
        <v>1</v>
      </c>
      <c r="AD69" s="3">
        <v>1</v>
      </c>
      <c r="AE69" s="3">
        <v>0</v>
      </c>
      <c r="AF69" s="3">
        <v>1</v>
      </c>
      <c r="AG69" s="3">
        <v>1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t="s" s="2">
        <v>40</v>
      </c>
      <c r="AN69" t="s" s="2">
        <v>145</v>
      </c>
      <c r="AO69" t="s" s="2">
        <v>145</v>
      </c>
      <c r="AP69" s="49">
        <v>1.730769</v>
      </c>
      <c r="AQ69" s="36">
        <v>0.0360343</v>
      </c>
      <c r="AR69" s="36">
        <v>0.0202603</v>
      </c>
      <c r="AS69" s="36">
        <f>((AP69/AQ69)^2)-(AP69^2)</f>
        <v>2303.996159698</v>
      </c>
      <c r="AT69" s="36">
        <f>AP69/((AP69^2)+AS69)^0.5</f>
        <v>0.0360343</v>
      </c>
      <c r="AU69" s="48">
        <v>49.35751</v>
      </c>
      <c r="AV69" s="3">
        <v>2436.163</v>
      </c>
      <c r="AW69" s="3">
        <v>1</v>
      </c>
      <c r="AX69" s="3">
        <v>0</v>
      </c>
      <c r="AY69" s="3">
        <v>1</v>
      </c>
      <c r="AZ69" s="3">
        <v>1</v>
      </c>
      <c r="BA69" s="3">
        <v>0</v>
      </c>
      <c r="BB69" t="s" s="2">
        <v>42</v>
      </c>
      <c r="BC69" t="s" s="2">
        <v>43</v>
      </c>
      <c r="BD69" t="s" s="2">
        <v>44</v>
      </c>
      <c r="BE69" s="3">
        <v>0</v>
      </c>
      <c r="BF69" s="3">
        <v>0</v>
      </c>
      <c r="BG69" s="3">
        <v>3.283</v>
      </c>
    </row>
    <row r="70" ht="13.55" customHeight="1">
      <c r="A70" s="3">
        <v>5</v>
      </c>
      <c r="B70" t="s" s="35">
        <v>143</v>
      </c>
      <c r="C70" s="36">
        <f>C69</f>
        <v>14</v>
      </c>
      <c r="D70" s="37">
        <f>D69</f>
        <v>1</v>
      </c>
      <c r="E70" t="s" s="2">
        <v>144</v>
      </c>
      <c r="F70" s="38"/>
      <c r="G70" t="s" s="39">
        <v>248</v>
      </c>
      <c r="H70" s="4"/>
      <c r="I70" t="s" s="2">
        <v>232</v>
      </c>
      <c r="J70" s="4"/>
      <c r="K70" s="38"/>
      <c r="L70" s="77"/>
      <c r="M70" s="4"/>
      <c r="N70" s="4"/>
      <c r="O70" s="4"/>
      <c r="P70" s="4"/>
      <c r="Q70" s="4"/>
      <c r="R70" s="38"/>
      <c r="S70" s="77"/>
      <c r="T70" s="78"/>
      <c r="U70" s="78"/>
      <c r="V70" s="78"/>
      <c r="W70" s="79"/>
      <c r="X70" t="s" s="47">
        <v>141</v>
      </c>
      <c r="Y70" s="36">
        <v>2010</v>
      </c>
      <c r="Z70" s="48">
        <v>1</v>
      </c>
      <c r="AA70" s="3">
        <v>1980</v>
      </c>
      <c r="AB70" s="3">
        <v>2000</v>
      </c>
      <c r="AC70" s="3">
        <v>1</v>
      </c>
      <c r="AD70" s="3">
        <v>1</v>
      </c>
      <c r="AE70" s="3">
        <v>0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t="s" s="2">
        <v>40</v>
      </c>
      <c r="AN70" t="s" s="2">
        <v>145</v>
      </c>
      <c r="AO70" t="s" s="2">
        <v>145</v>
      </c>
      <c r="AP70" s="49">
        <v>0.877551</v>
      </c>
      <c r="AQ70" s="36">
        <v>0.0182793</v>
      </c>
      <c r="AR70" s="36">
        <v>0.0202701</v>
      </c>
      <c r="AS70" s="36">
        <f>((AP70/AQ70)^2)-(AP70^2)</f>
        <v>2303.989383208820</v>
      </c>
      <c r="AT70" s="36">
        <f>AP70/((AP70^2)+AS70)^0.5</f>
        <v>0.0182793</v>
      </c>
      <c r="AU70" s="48">
        <v>49.33369</v>
      </c>
      <c r="AV70" s="3">
        <v>2433.813</v>
      </c>
      <c r="AW70" s="3">
        <v>1</v>
      </c>
      <c r="AX70" s="3">
        <v>0</v>
      </c>
      <c r="AY70" s="3">
        <v>1</v>
      </c>
      <c r="AZ70" s="3">
        <v>1</v>
      </c>
      <c r="BA70" s="3">
        <v>0</v>
      </c>
      <c r="BB70" t="s" s="2">
        <v>42</v>
      </c>
      <c r="BC70" t="s" s="2">
        <v>43</v>
      </c>
      <c r="BD70" t="s" s="2">
        <v>44</v>
      </c>
      <c r="BE70" s="3">
        <v>0</v>
      </c>
      <c r="BF70" s="3">
        <v>0</v>
      </c>
      <c r="BG70" s="3">
        <v>3.283</v>
      </c>
    </row>
    <row r="71" ht="15" customHeight="1">
      <c r="A71" s="99">
        <v>2</v>
      </c>
      <c r="B71" t="s" s="100">
        <v>143</v>
      </c>
      <c r="C71" s="101">
        <f>C70</f>
        <v>14</v>
      </c>
      <c r="D71" s="102">
        <f>D70</f>
        <v>1</v>
      </c>
      <c r="E71" t="s" s="103">
        <v>144</v>
      </c>
      <c r="F71" s="109"/>
      <c r="G71" t="s" s="107">
        <v>248</v>
      </c>
      <c r="H71" s="108"/>
      <c r="I71" t="s" s="103">
        <v>232</v>
      </c>
      <c r="J71" s="108"/>
      <c r="K71" s="109"/>
      <c r="L71" s="143"/>
      <c r="M71" s="108"/>
      <c r="N71" s="108"/>
      <c r="O71" s="108"/>
      <c r="P71" s="108"/>
      <c r="Q71" s="108"/>
      <c r="R71" s="109"/>
      <c r="S71" s="137"/>
      <c r="T71" s="138"/>
      <c r="U71" s="138"/>
      <c r="V71" s="138"/>
      <c r="W71" s="139"/>
      <c r="X71" t="s" s="114">
        <v>141</v>
      </c>
      <c r="Y71" s="115">
        <v>2010</v>
      </c>
      <c r="Z71" s="116">
        <v>1</v>
      </c>
      <c r="AA71" s="99">
        <v>1980</v>
      </c>
      <c r="AB71" s="99">
        <v>2000</v>
      </c>
      <c r="AC71" s="99">
        <v>1</v>
      </c>
      <c r="AD71" s="99">
        <v>1</v>
      </c>
      <c r="AE71" s="99">
        <v>0</v>
      </c>
      <c r="AF71" s="99">
        <v>1</v>
      </c>
      <c r="AG71" s="99">
        <v>1</v>
      </c>
      <c r="AH71" s="99">
        <v>0</v>
      </c>
      <c r="AI71" s="99">
        <v>0</v>
      </c>
      <c r="AJ71" s="99">
        <v>0</v>
      </c>
      <c r="AK71" s="99">
        <v>0</v>
      </c>
      <c r="AL71" s="99">
        <v>0</v>
      </c>
      <c r="AM71" t="s" s="103">
        <v>40</v>
      </c>
      <c r="AN71" t="s" s="103">
        <v>145</v>
      </c>
      <c r="AO71" t="s" s="103">
        <v>145</v>
      </c>
      <c r="AP71" s="117">
        <v>1.928571</v>
      </c>
      <c r="AQ71" s="115">
        <v>0.036785</v>
      </c>
      <c r="AR71" s="115">
        <v>0.0185602</v>
      </c>
      <c r="AS71" s="115">
        <f>((AP71/AQ71)^2)-(AP71^2)</f>
        <v>2744.9958085126</v>
      </c>
      <c r="AT71" s="115">
        <f>AP71/((AP71^2)+AS71)^0.5</f>
        <v>0.036785</v>
      </c>
      <c r="AU71" s="116">
        <v>53.87883</v>
      </c>
      <c r="AV71" s="99">
        <v>2902.928</v>
      </c>
      <c r="AW71" s="99">
        <v>1</v>
      </c>
      <c r="AX71" s="99">
        <v>0</v>
      </c>
      <c r="AY71" s="99">
        <v>1</v>
      </c>
      <c r="AZ71" s="99">
        <v>0</v>
      </c>
      <c r="BA71" s="99">
        <v>0</v>
      </c>
      <c r="BB71" t="s" s="103">
        <v>42</v>
      </c>
      <c r="BC71" t="s" s="103">
        <v>43</v>
      </c>
      <c r="BD71" t="s" s="103">
        <v>44</v>
      </c>
      <c r="BE71" s="99">
        <v>0</v>
      </c>
      <c r="BF71" s="99">
        <v>0</v>
      </c>
      <c r="BG71" s="99">
        <v>3.283</v>
      </c>
    </row>
    <row r="72" ht="14.05" customHeight="1">
      <c r="A72" s="118">
        <v>2</v>
      </c>
      <c r="B72" t="s" s="119">
        <v>37</v>
      </c>
      <c r="C72" s="120">
        <v>15</v>
      </c>
      <c r="D72" s="121">
        <v>2</v>
      </c>
      <c r="E72" t="s" s="122">
        <v>38</v>
      </c>
      <c r="F72" s="126"/>
      <c r="G72" s="128"/>
      <c r="H72" s="125"/>
      <c r="I72" s="125"/>
      <c r="J72" s="125"/>
      <c r="K72" s="126"/>
      <c r="L72" s="128"/>
      <c r="M72" s="125"/>
      <c r="N72" s="125"/>
      <c r="O72" s="125"/>
      <c r="P72" s="125"/>
      <c r="Q72" s="125"/>
      <c r="R72" s="126"/>
      <c r="S72" s="128"/>
      <c r="T72" s="129"/>
      <c r="U72" s="129"/>
      <c r="V72" s="129"/>
      <c r="W72" s="130"/>
      <c r="X72" t="s" s="131">
        <v>39</v>
      </c>
      <c r="Y72" s="120">
        <v>2008</v>
      </c>
      <c r="Z72" s="132">
        <v>1</v>
      </c>
      <c r="AA72" s="118">
        <v>1970</v>
      </c>
      <c r="AB72" s="118">
        <v>2000</v>
      </c>
      <c r="AC72" s="118">
        <v>0</v>
      </c>
      <c r="AD72" s="118">
        <v>0</v>
      </c>
      <c r="AE72" s="118">
        <v>0</v>
      </c>
      <c r="AF72" s="118">
        <v>1</v>
      </c>
      <c r="AG72" s="118">
        <v>0</v>
      </c>
      <c r="AH72" s="118">
        <v>0</v>
      </c>
      <c r="AI72" s="118">
        <v>1</v>
      </c>
      <c r="AJ72" s="118">
        <v>0</v>
      </c>
      <c r="AK72" s="118">
        <v>0</v>
      </c>
      <c r="AL72" s="118">
        <v>0</v>
      </c>
      <c r="AM72" t="s" s="122">
        <v>40</v>
      </c>
      <c r="AN72" t="s" s="122">
        <v>41</v>
      </c>
      <c r="AO72" t="s" s="122">
        <v>41</v>
      </c>
      <c r="AP72" s="133">
        <v>0.1632979</v>
      </c>
      <c r="AQ72" s="120">
        <v>0.0033452</v>
      </c>
      <c r="AR72" s="120">
        <v>0.0199839</v>
      </c>
      <c r="AS72" s="120">
        <f>((AP72/AQ72)^2)-(AP72^2)</f>
        <v>2382.934820308090</v>
      </c>
      <c r="AT72" s="120">
        <f>AP72/((AP72^2)+AS72)^0.5</f>
        <v>0.0033452</v>
      </c>
      <c r="AU72" s="132">
        <v>50.04026</v>
      </c>
      <c r="AV72" s="118">
        <v>2504.028</v>
      </c>
      <c r="AW72" s="118">
        <v>0</v>
      </c>
      <c r="AX72" s="118">
        <v>1</v>
      </c>
      <c r="AY72" s="118">
        <v>1</v>
      </c>
      <c r="AZ72" s="118">
        <v>0</v>
      </c>
      <c r="BA72" s="118">
        <v>0</v>
      </c>
      <c r="BB72" t="s" s="122">
        <v>42</v>
      </c>
      <c r="BC72" t="s" s="122">
        <v>43</v>
      </c>
      <c r="BD72" t="s" s="122">
        <v>44</v>
      </c>
      <c r="BE72" s="118">
        <v>0</v>
      </c>
      <c r="BF72" s="118">
        <v>0</v>
      </c>
      <c r="BG72" s="118">
        <v>5.424</v>
      </c>
    </row>
    <row r="73" ht="13.55" customHeight="1">
      <c r="A73" s="3">
        <v>1</v>
      </c>
      <c r="B73" t="s" s="35">
        <v>37</v>
      </c>
      <c r="C73" s="36">
        <f>C72</f>
        <v>15</v>
      </c>
      <c r="D73" s="37">
        <f>D72</f>
        <v>2</v>
      </c>
      <c r="E73" t="s" s="2">
        <v>38</v>
      </c>
      <c r="F73" s="38"/>
      <c r="G73" s="77"/>
      <c r="H73" s="4"/>
      <c r="I73" s="4"/>
      <c r="J73" s="4"/>
      <c r="K73" s="38"/>
      <c r="L73" s="77"/>
      <c r="M73" s="4"/>
      <c r="N73" s="4"/>
      <c r="O73" s="4"/>
      <c r="P73" s="4"/>
      <c r="Q73" s="4"/>
      <c r="R73" s="38"/>
      <c r="S73" s="77"/>
      <c r="T73" s="78"/>
      <c r="U73" s="78"/>
      <c r="V73" s="78"/>
      <c r="W73" s="79"/>
      <c r="X73" t="s" s="47">
        <v>39</v>
      </c>
      <c r="Y73" s="36">
        <v>2008</v>
      </c>
      <c r="Z73" s="48">
        <v>1</v>
      </c>
      <c r="AA73" s="3">
        <v>1970</v>
      </c>
      <c r="AB73" s="3">
        <v>2000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0</v>
      </c>
      <c r="AI73" s="3">
        <v>1</v>
      </c>
      <c r="AJ73" s="3">
        <v>0</v>
      </c>
      <c r="AK73" s="3">
        <v>0</v>
      </c>
      <c r="AL73" s="3">
        <v>0</v>
      </c>
      <c r="AM73" t="s" s="2">
        <v>45</v>
      </c>
      <c r="AN73" t="s" s="2">
        <v>41</v>
      </c>
      <c r="AO73" t="s" s="2">
        <v>41</v>
      </c>
      <c r="AP73" s="49">
        <v>-0.0328761</v>
      </c>
      <c r="AQ73" s="36">
        <v>-0.0006704</v>
      </c>
      <c r="AR73" s="36">
        <v>0.0198929</v>
      </c>
      <c r="AS73" s="36">
        <f>((AP73/AQ73)^2)-(AP73^2)</f>
        <v>2404.874288357980</v>
      </c>
      <c r="AT73" s="36">
        <f>AP73/((AP73^2)+AS73)^0.5</f>
        <v>-0.0006703999999999989</v>
      </c>
      <c r="AU73" s="48">
        <v>50.26929</v>
      </c>
      <c r="AV73" s="3">
        <v>2527.001</v>
      </c>
      <c r="AW73" s="3">
        <v>0</v>
      </c>
      <c r="AX73" s="3">
        <v>1</v>
      </c>
      <c r="AY73" s="3">
        <v>1</v>
      </c>
      <c r="AZ73" s="3">
        <v>0</v>
      </c>
      <c r="BA73" s="3">
        <v>0</v>
      </c>
      <c r="BB73" t="s" s="2">
        <v>42</v>
      </c>
      <c r="BC73" t="s" s="2">
        <v>43</v>
      </c>
      <c r="BD73" t="s" s="2">
        <v>44</v>
      </c>
      <c r="BE73" s="3">
        <v>0</v>
      </c>
      <c r="BF73" s="3">
        <v>0</v>
      </c>
      <c r="BG73" s="3">
        <v>5.424</v>
      </c>
    </row>
    <row r="74" ht="15" customHeight="1">
      <c r="A74" s="99">
        <v>3</v>
      </c>
      <c r="B74" t="s" s="100">
        <v>37</v>
      </c>
      <c r="C74" s="101">
        <f>C73</f>
        <v>15</v>
      </c>
      <c r="D74" s="102">
        <f>D73</f>
        <v>2</v>
      </c>
      <c r="E74" t="s" s="103">
        <v>38</v>
      </c>
      <c r="F74" s="109"/>
      <c r="G74" s="143"/>
      <c r="H74" s="108"/>
      <c r="I74" s="108"/>
      <c r="J74" s="108"/>
      <c r="K74" s="109"/>
      <c r="L74" s="143"/>
      <c r="M74" s="108"/>
      <c r="N74" s="108"/>
      <c r="O74" s="108"/>
      <c r="P74" s="108"/>
      <c r="Q74" s="108"/>
      <c r="R74" s="109"/>
      <c r="S74" s="137"/>
      <c r="T74" s="138"/>
      <c r="U74" s="138"/>
      <c r="V74" s="138"/>
      <c r="W74" s="139"/>
      <c r="X74" t="s" s="114">
        <v>39</v>
      </c>
      <c r="Y74" s="115">
        <v>2008</v>
      </c>
      <c r="Z74" s="116">
        <v>1</v>
      </c>
      <c r="AA74" s="99">
        <v>1970</v>
      </c>
      <c r="AB74" s="99">
        <v>2000</v>
      </c>
      <c r="AC74" s="99">
        <v>0</v>
      </c>
      <c r="AD74" s="99">
        <v>0</v>
      </c>
      <c r="AE74" s="99">
        <v>0</v>
      </c>
      <c r="AF74" s="99">
        <v>1</v>
      </c>
      <c r="AG74" s="99">
        <v>0</v>
      </c>
      <c r="AH74" s="99">
        <v>0</v>
      </c>
      <c r="AI74" s="99">
        <v>1</v>
      </c>
      <c r="AJ74" s="99">
        <v>0</v>
      </c>
      <c r="AK74" s="99">
        <v>0</v>
      </c>
      <c r="AL74" s="99">
        <v>0</v>
      </c>
      <c r="AM74" t="s" s="103">
        <v>45</v>
      </c>
      <c r="AN74" t="s" s="103">
        <v>41</v>
      </c>
      <c r="AO74" t="s" s="103">
        <v>41</v>
      </c>
      <c r="AP74" s="117">
        <v>0.8082192</v>
      </c>
      <c r="AQ74" s="115">
        <v>0.0171202</v>
      </c>
      <c r="AR74" s="115">
        <v>0.0206342</v>
      </c>
      <c r="AS74" s="115">
        <f>((AP74/AQ74)^2)-(AP74^2)</f>
        <v>2227.990568186880</v>
      </c>
      <c r="AT74" s="115">
        <f>AP74/((AP74^2)+AS74)^0.5</f>
        <v>0.0171202</v>
      </c>
      <c r="AU74" s="116">
        <v>48.46327</v>
      </c>
      <c r="AV74" s="99">
        <v>2348.688</v>
      </c>
      <c r="AW74" s="99">
        <v>0</v>
      </c>
      <c r="AX74" s="99">
        <v>1</v>
      </c>
      <c r="AY74" s="99">
        <v>1</v>
      </c>
      <c r="AZ74" s="99">
        <v>0</v>
      </c>
      <c r="BA74" s="99">
        <v>0</v>
      </c>
      <c r="BB74" t="s" s="103">
        <v>42</v>
      </c>
      <c r="BC74" t="s" s="103">
        <v>43</v>
      </c>
      <c r="BD74" t="s" s="103">
        <v>44</v>
      </c>
      <c r="BE74" s="99">
        <v>0</v>
      </c>
      <c r="BF74" s="99">
        <v>0</v>
      </c>
      <c r="BG74" s="99">
        <v>5.424</v>
      </c>
    </row>
    <row r="75" ht="14.05" customHeight="1">
      <c r="A75" s="118">
        <v>7</v>
      </c>
      <c r="B75" t="s" s="119">
        <v>175</v>
      </c>
      <c r="C75" s="120">
        <v>16</v>
      </c>
      <c r="D75" s="121">
        <v>1</v>
      </c>
      <c r="E75" t="s" s="122">
        <v>176</v>
      </c>
      <c r="F75" s="126"/>
      <c r="G75" t="s" s="124">
        <v>249</v>
      </c>
      <c r="H75" s="125"/>
      <c r="I75" s="125"/>
      <c r="J75" s="125"/>
      <c r="K75" s="126"/>
      <c r="L75" s="128"/>
      <c r="M75" s="125"/>
      <c r="N75" s="125"/>
      <c r="O75" s="125"/>
      <c r="P75" s="125"/>
      <c r="Q75" s="125"/>
      <c r="R75" s="126"/>
      <c r="S75" s="128"/>
      <c r="T75" s="129"/>
      <c r="U75" s="129"/>
      <c r="V75" s="129"/>
      <c r="W75" s="130"/>
      <c r="X75" t="s" s="131">
        <v>173</v>
      </c>
      <c r="Y75" s="120">
        <v>2009</v>
      </c>
      <c r="Z75" s="132">
        <v>0</v>
      </c>
      <c r="AA75" s="118">
        <v>1982</v>
      </c>
      <c r="AB75" s="118">
        <v>1995</v>
      </c>
      <c r="AC75" s="118">
        <v>1</v>
      </c>
      <c r="AD75" s="118">
        <v>0</v>
      </c>
      <c r="AE75" s="118">
        <v>1</v>
      </c>
      <c r="AF75" s="118">
        <v>1</v>
      </c>
      <c r="AG75" s="118">
        <v>0</v>
      </c>
      <c r="AH75" s="118">
        <v>1</v>
      </c>
      <c r="AI75" s="118">
        <v>1</v>
      </c>
      <c r="AJ75" s="118">
        <v>1</v>
      </c>
      <c r="AK75" s="118">
        <v>0</v>
      </c>
      <c r="AL75" s="118">
        <v>0</v>
      </c>
      <c r="AM75" t="s" s="122">
        <v>40</v>
      </c>
      <c r="AN75" t="s" s="122">
        <v>177</v>
      </c>
      <c r="AO75" t="s" s="122">
        <v>177</v>
      </c>
      <c r="AP75" s="133">
        <v>0.8421052999999999</v>
      </c>
      <c r="AQ75" s="120">
        <v>0.038732</v>
      </c>
      <c r="AR75" s="120">
        <v>0.0459942</v>
      </c>
      <c r="AS75" s="120">
        <f>((AP75/AQ75)^2)-(AP75^2)</f>
        <v>471.998861690505</v>
      </c>
      <c r="AT75" s="120">
        <f>AP75/((AP75^2)+AS75)^0.5</f>
        <v>0.038732</v>
      </c>
      <c r="AU75" s="132">
        <v>21.74187</v>
      </c>
      <c r="AV75" s="118">
        <v>472.7091</v>
      </c>
      <c r="AW75" s="118">
        <v>0</v>
      </c>
      <c r="AX75" s="118">
        <v>1</v>
      </c>
      <c r="AY75" s="118">
        <v>1</v>
      </c>
      <c r="AZ75" s="118">
        <v>0</v>
      </c>
      <c r="BA75" s="118">
        <v>1</v>
      </c>
      <c r="BB75" t="s" s="122">
        <v>42</v>
      </c>
      <c r="BC75" t="s" s="122">
        <v>51</v>
      </c>
      <c r="BD75" t="s" s="122">
        <v>44</v>
      </c>
      <c r="BE75" s="118">
        <v>1</v>
      </c>
      <c r="BF75" s="118">
        <v>0</v>
      </c>
      <c r="BG75" s="118">
        <v>1.652</v>
      </c>
    </row>
    <row r="76" ht="13.55" customHeight="1">
      <c r="A76" s="3">
        <v>5</v>
      </c>
      <c r="B76" t="s" s="35">
        <v>175</v>
      </c>
      <c r="C76" s="36">
        <f>C75</f>
        <v>16</v>
      </c>
      <c r="D76" s="37">
        <f>D75</f>
        <v>1</v>
      </c>
      <c r="E76" t="s" s="2">
        <v>176</v>
      </c>
      <c r="F76" s="38"/>
      <c r="G76" t="s" s="39">
        <v>249</v>
      </c>
      <c r="H76" s="4"/>
      <c r="I76" s="4"/>
      <c r="J76" s="4"/>
      <c r="K76" s="38"/>
      <c r="L76" s="77"/>
      <c r="M76" s="4"/>
      <c r="N76" s="4"/>
      <c r="O76" s="4"/>
      <c r="P76" s="4"/>
      <c r="Q76" s="4"/>
      <c r="R76" s="38"/>
      <c r="S76" s="77"/>
      <c r="T76" s="78"/>
      <c r="U76" s="78"/>
      <c r="V76" s="78"/>
      <c r="W76" s="79"/>
      <c r="X76" t="s" s="47">
        <v>173</v>
      </c>
      <c r="Y76" s="36">
        <v>2009</v>
      </c>
      <c r="Z76" s="48">
        <v>0</v>
      </c>
      <c r="AA76" s="3">
        <v>1982</v>
      </c>
      <c r="AB76" s="3">
        <v>1995</v>
      </c>
      <c r="AC76" s="3">
        <v>1</v>
      </c>
      <c r="AD76" s="3">
        <v>0</v>
      </c>
      <c r="AE76" s="3">
        <v>1</v>
      </c>
      <c r="AF76" s="3">
        <v>1</v>
      </c>
      <c r="AG76" s="3">
        <v>0</v>
      </c>
      <c r="AH76" s="3">
        <v>1</v>
      </c>
      <c r="AI76" s="3">
        <v>1</v>
      </c>
      <c r="AJ76" s="3">
        <v>1</v>
      </c>
      <c r="AK76" s="3">
        <v>0</v>
      </c>
      <c r="AL76" s="3">
        <v>0</v>
      </c>
      <c r="AM76" t="s" s="2">
        <v>40</v>
      </c>
      <c r="AN76" t="s" s="2">
        <v>177</v>
      </c>
      <c r="AO76" t="s" s="2">
        <v>177</v>
      </c>
      <c r="AP76" s="49">
        <v>5</v>
      </c>
      <c r="AQ76" s="36">
        <v>0.2245066</v>
      </c>
      <c r="AR76" s="36">
        <v>0.0449013</v>
      </c>
      <c r="AS76" s="36">
        <f>((AP76/AQ76)^2)-(AP76^2)</f>
        <v>471.000121658796</v>
      </c>
      <c r="AT76" s="36">
        <f>AP76/((AP76^2)+AS76)^0.5</f>
        <v>0.2245066</v>
      </c>
      <c r="AU76" s="48">
        <v>22.27106</v>
      </c>
      <c r="AV76" s="3">
        <v>496</v>
      </c>
      <c r="AW76" s="3">
        <v>0</v>
      </c>
      <c r="AX76" s="3">
        <v>1</v>
      </c>
      <c r="AY76" s="3">
        <v>1</v>
      </c>
      <c r="AZ76" s="3">
        <v>0</v>
      </c>
      <c r="BA76" s="3">
        <v>1</v>
      </c>
      <c r="BB76" t="s" s="2">
        <v>42</v>
      </c>
      <c r="BC76" t="s" s="2">
        <v>51</v>
      </c>
      <c r="BD76" t="s" s="2">
        <v>44</v>
      </c>
      <c r="BE76" s="3">
        <v>0</v>
      </c>
      <c r="BF76" s="3">
        <v>0</v>
      </c>
      <c r="BG76" s="3">
        <v>1.652</v>
      </c>
    </row>
    <row r="77" ht="13.55" customHeight="1">
      <c r="A77" s="3">
        <v>3</v>
      </c>
      <c r="B77" t="s" s="35">
        <v>175</v>
      </c>
      <c r="C77" s="36">
        <f>C76</f>
        <v>16</v>
      </c>
      <c r="D77" s="37">
        <f>D76</f>
        <v>1</v>
      </c>
      <c r="E77" t="s" s="2">
        <v>176</v>
      </c>
      <c r="F77" s="38"/>
      <c r="G77" t="s" s="39">
        <v>249</v>
      </c>
      <c r="H77" s="4"/>
      <c r="I77" s="4"/>
      <c r="J77" s="4"/>
      <c r="K77" s="38"/>
      <c r="L77" s="77"/>
      <c r="M77" s="4"/>
      <c r="N77" s="4"/>
      <c r="O77" s="4"/>
      <c r="P77" s="4"/>
      <c r="Q77" s="4"/>
      <c r="R77" s="38"/>
      <c r="S77" s="77"/>
      <c r="T77" s="78"/>
      <c r="U77" s="78"/>
      <c r="V77" s="78"/>
      <c r="W77" s="79"/>
      <c r="X77" t="s" s="47">
        <v>173</v>
      </c>
      <c r="Y77" s="36">
        <v>2009</v>
      </c>
      <c r="Z77" s="48">
        <v>0</v>
      </c>
      <c r="AA77" s="3">
        <v>1982</v>
      </c>
      <c r="AB77" s="3">
        <v>1995</v>
      </c>
      <c r="AC77" s="3">
        <v>1</v>
      </c>
      <c r="AD77" s="3">
        <v>0</v>
      </c>
      <c r="AE77" s="3">
        <v>1</v>
      </c>
      <c r="AF77" s="3">
        <v>1</v>
      </c>
      <c r="AG77" s="3">
        <v>0</v>
      </c>
      <c r="AH77" s="3">
        <v>1</v>
      </c>
      <c r="AI77" s="3">
        <v>1</v>
      </c>
      <c r="AJ77" s="3">
        <v>1</v>
      </c>
      <c r="AK77" s="3">
        <v>0</v>
      </c>
      <c r="AL77" s="3">
        <v>0</v>
      </c>
      <c r="AM77" t="s" s="2">
        <v>40</v>
      </c>
      <c r="AN77" t="s" s="2">
        <v>177</v>
      </c>
      <c r="AO77" t="s" s="2">
        <v>177</v>
      </c>
      <c r="AP77" s="49">
        <v>1.5</v>
      </c>
      <c r="AQ77" s="36">
        <v>0.0689519</v>
      </c>
      <c r="AR77" s="36">
        <v>0.0459679</v>
      </c>
      <c r="AS77" s="36">
        <f>((AP77/AQ77)^2)-(AP77^2)</f>
        <v>470.999367724977</v>
      </c>
      <c r="AT77" s="36">
        <f>AP77/((AP77^2)+AS77)^0.5</f>
        <v>0.0689519</v>
      </c>
      <c r="AU77" s="48">
        <v>21.75431</v>
      </c>
      <c r="AV77" s="3">
        <v>473.25</v>
      </c>
      <c r="AW77" s="3">
        <v>0</v>
      </c>
      <c r="AX77" s="3">
        <v>1</v>
      </c>
      <c r="AY77" s="3">
        <v>0</v>
      </c>
      <c r="AZ77" s="3">
        <v>0</v>
      </c>
      <c r="BA77" s="3">
        <v>1</v>
      </c>
      <c r="BB77" t="s" s="2">
        <v>42</v>
      </c>
      <c r="BC77" t="s" s="2">
        <v>51</v>
      </c>
      <c r="BD77" t="s" s="2">
        <v>44</v>
      </c>
      <c r="BE77" s="3">
        <v>0</v>
      </c>
      <c r="BF77" s="3">
        <v>0</v>
      </c>
      <c r="BG77" s="3">
        <v>1.652</v>
      </c>
    </row>
    <row r="78" ht="13.55" customHeight="1">
      <c r="A78" s="3">
        <v>9</v>
      </c>
      <c r="B78" t="s" s="35">
        <v>175</v>
      </c>
      <c r="C78" s="36">
        <f>C77</f>
        <v>16</v>
      </c>
      <c r="D78" s="37">
        <f>D77</f>
        <v>1</v>
      </c>
      <c r="E78" t="s" s="2">
        <v>176</v>
      </c>
      <c r="F78" s="38"/>
      <c r="G78" t="s" s="39">
        <v>249</v>
      </c>
      <c r="H78" s="4"/>
      <c r="I78" s="4"/>
      <c r="J78" s="4"/>
      <c r="K78" s="38"/>
      <c r="L78" s="77"/>
      <c r="M78" s="4"/>
      <c r="N78" s="4"/>
      <c r="O78" s="4"/>
      <c r="P78" s="4"/>
      <c r="Q78" s="4"/>
      <c r="R78" s="38"/>
      <c r="S78" s="77"/>
      <c r="T78" s="78"/>
      <c r="U78" s="78"/>
      <c r="V78" s="78"/>
      <c r="W78" s="79"/>
      <c r="X78" t="s" s="47">
        <v>173</v>
      </c>
      <c r="Y78" s="36">
        <v>2009</v>
      </c>
      <c r="Z78" s="48">
        <v>0</v>
      </c>
      <c r="AA78" s="3">
        <v>1982</v>
      </c>
      <c r="AB78" s="3">
        <v>1995</v>
      </c>
      <c r="AC78" s="3">
        <v>1</v>
      </c>
      <c r="AD78" s="3">
        <v>0</v>
      </c>
      <c r="AE78" s="3">
        <v>1</v>
      </c>
      <c r="AF78" s="3">
        <v>1</v>
      </c>
      <c r="AG78" s="3">
        <v>0</v>
      </c>
      <c r="AH78" s="3">
        <v>1</v>
      </c>
      <c r="AI78" s="3">
        <v>1</v>
      </c>
      <c r="AJ78" s="3">
        <v>1</v>
      </c>
      <c r="AK78" s="3">
        <v>0</v>
      </c>
      <c r="AL78" s="3">
        <v>0</v>
      </c>
      <c r="AM78" t="s" s="2">
        <v>40</v>
      </c>
      <c r="AN78" t="s" s="2">
        <v>177</v>
      </c>
      <c r="AO78" t="s" s="2">
        <v>177</v>
      </c>
      <c r="AP78" s="49">
        <v>-3.384615</v>
      </c>
      <c r="AQ78" s="36">
        <v>-0.1539328</v>
      </c>
      <c r="AR78" s="36">
        <v>0.0454801</v>
      </c>
      <c r="AS78" s="36">
        <f>((AP78/AQ78)^2)-(AP78^2)</f>
        <v>471.999554046006</v>
      </c>
      <c r="AT78" s="36">
        <f>AP78/((AP78^2)+AS78)^0.5</f>
        <v>-0.1539328</v>
      </c>
      <c r="AU78" s="48">
        <v>21.98763</v>
      </c>
      <c r="AV78" s="3">
        <v>483.4557</v>
      </c>
      <c r="AW78" s="3">
        <v>0</v>
      </c>
      <c r="AX78" s="3">
        <v>1</v>
      </c>
      <c r="AY78" s="3">
        <v>0</v>
      </c>
      <c r="AZ78" s="3">
        <v>0</v>
      </c>
      <c r="BA78" s="3">
        <v>0</v>
      </c>
      <c r="BB78" t="s" s="2">
        <v>42</v>
      </c>
      <c r="BC78" t="s" s="2">
        <v>51</v>
      </c>
      <c r="BD78" t="s" s="2">
        <v>44</v>
      </c>
      <c r="BE78" s="3">
        <v>0</v>
      </c>
      <c r="BF78" s="3">
        <v>0</v>
      </c>
      <c r="BG78" s="3">
        <v>1.652</v>
      </c>
    </row>
    <row r="79" ht="13.55" customHeight="1">
      <c r="A79" s="3">
        <v>1</v>
      </c>
      <c r="B79" t="s" s="35">
        <v>175</v>
      </c>
      <c r="C79" s="36">
        <f>C78</f>
        <v>16</v>
      </c>
      <c r="D79" s="37">
        <f>D78</f>
        <v>1</v>
      </c>
      <c r="E79" t="s" s="2">
        <v>176</v>
      </c>
      <c r="F79" s="38"/>
      <c r="G79" t="s" s="39">
        <v>249</v>
      </c>
      <c r="H79" s="4"/>
      <c r="I79" s="4"/>
      <c r="J79" s="4"/>
      <c r="K79" s="38"/>
      <c r="L79" s="77"/>
      <c r="M79" s="4"/>
      <c r="N79" s="4"/>
      <c r="O79" s="4"/>
      <c r="P79" s="4"/>
      <c r="Q79" s="4"/>
      <c r="R79" s="38"/>
      <c r="S79" s="77"/>
      <c r="T79" s="78"/>
      <c r="U79" s="78"/>
      <c r="V79" s="78"/>
      <c r="W79" s="79"/>
      <c r="X79" t="s" s="47">
        <v>173</v>
      </c>
      <c r="Y79" s="36">
        <v>2009</v>
      </c>
      <c r="Z79" s="48">
        <v>0</v>
      </c>
      <c r="AA79" s="3">
        <v>1982</v>
      </c>
      <c r="AB79" s="3">
        <v>1995</v>
      </c>
      <c r="AC79" s="3">
        <v>1</v>
      </c>
      <c r="AD79" s="3">
        <v>0</v>
      </c>
      <c r="AE79" s="3">
        <v>1</v>
      </c>
      <c r="AF79" s="3">
        <v>1</v>
      </c>
      <c r="AG79" s="3">
        <v>0</v>
      </c>
      <c r="AH79" s="3">
        <v>1</v>
      </c>
      <c r="AI79" s="3">
        <v>1</v>
      </c>
      <c r="AJ79" s="3">
        <v>1</v>
      </c>
      <c r="AK79" s="3">
        <v>0</v>
      </c>
      <c r="AL79" s="3">
        <v>0</v>
      </c>
      <c r="AM79" t="s" s="2">
        <v>40</v>
      </c>
      <c r="AN79" t="s" s="2">
        <v>177</v>
      </c>
      <c r="AO79" t="s" s="2">
        <v>177</v>
      </c>
      <c r="AP79" s="49">
        <v>-3.142857</v>
      </c>
      <c r="AQ79" s="36">
        <v>-0.1433202</v>
      </c>
      <c r="AR79" s="36">
        <v>0.0456019</v>
      </c>
      <c r="AS79" s="36">
        <f>((AP79/AQ79)^2)-(AP79^2)</f>
        <v>470.999920985053</v>
      </c>
      <c r="AT79" s="36">
        <f>AP79/((AP79^2)+AS79)^0.5</f>
        <v>-0.1433202</v>
      </c>
      <c r="AU79" s="48">
        <v>21.92892</v>
      </c>
      <c r="AV79" s="3">
        <v>480.8776</v>
      </c>
      <c r="AW79" s="3">
        <v>0</v>
      </c>
      <c r="AX79" s="3">
        <v>1</v>
      </c>
      <c r="AY79" s="3">
        <v>0</v>
      </c>
      <c r="AZ79" s="3">
        <v>0</v>
      </c>
      <c r="BA79" s="3">
        <v>1</v>
      </c>
      <c r="BB79" t="s" s="2">
        <v>42</v>
      </c>
      <c r="BC79" t="s" s="2">
        <v>51</v>
      </c>
      <c r="BD79" t="s" s="2">
        <v>44</v>
      </c>
      <c r="BE79" s="3">
        <v>1</v>
      </c>
      <c r="BF79" s="3">
        <v>0</v>
      </c>
      <c r="BG79" s="3">
        <v>1.652</v>
      </c>
    </row>
    <row r="80" ht="13.55" customHeight="1">
      <c r="A80" s="3">
        <v>8</v>
      </c>
      <c r="B80" t="s" s="35">
        <v>175</v>
      </c>
      <c r="C80" s="36">
        <f>C79</f>
        <v>16</v>
      </c>
      <c r="D80" s="37">
        <f>D79</f>
        <v>1</v>
      </c>
      <c r="E80" t="s" s="2">
        <v>176</v>
      </c>
      <c r="F80" s="38"/>
      <c r="G80" t="s" s="39">
        <v>249</v>
      </c>
      <c r="H80" s="4"/>
      <c r="I80" s="4"/>
      <c r="J80" s="4"/>
      <c r="K80" s="38"/>
      <c r="L80" s="77"/>
      <c r="M80" s="4"/>
      <c r="N80" s="4"/>
      <c r="O80" s="4"/>
      <c r="P80" s="4"/>
      <c r="Q80" s="4"/>
      <c r="R80" s="38"/>
      <c r="S80" s="77"/>
      <c r="T80" s="78"/>
      <c r="U80" s="78"/>
      <c r="V80" s="78"/>
      <c r="W80" s="79"/>
      <c r="X80" t="s" s="47">
        <v>173</v>
      </c>
      <c r="Y80" s="36">
        <v>2009</v>
      </c>
      <c r="Z80" s="48">
        <v>0</v>
      </c>
      <c r="AA80" s="3">
        <v>1982</v>
      </c>
      <c r="AB80" s="3">
        <v>1995</v>
      </c>
      <c r="AC80" s="3">
        <v>1</v>
      </c>
      <c r="AD80" s="3">
        <v>0</v>
      </c>
      <c r="AE80" s="3">
        <v>1</v>
      </c>
      <c r="AF80" s="3">
        <v>1</v>
      </c>
      <c r="AG80" s="3">
        <v>0</v>
      </c>
      <c r="AH80" s="3">
        <v>1</v>
      </c>
      <c r="AI80" s="3">
        <v>1</v>
      </c>
      <c r="AJ80" s="3">
        <v>1</v>
      </c>
      <c r="AK80" s="3">
        <v>0</v>
      </c>
      <c r="AL80" s="3">
        <v>0</v>
      </c>
      <c r="AM80" t="s" s="2">
        <v>40</v>
      </c>
      <c r="AN80" t="s" s="2">
        <v>177</v>
      </c>
      <c r="AO80" t="s" s="2">
        <v>177</v>
      </c>
      <c r="AP80" s="49">
        <v>4.857143</v>
      </c>
      <c r="AQ80" s="36">
        <v>0.218182</v>
      </c>
      <c r="AR80" s="36">
        <v>0.0449198</v>
      </c>
      <c r="AS80" s="36">
        <f>((AP80/AQ80)^2)-(AP80^2)</f>
        <v>471.999768671808</v>
      </c>
      <c r="AT80" s="36">
        <f>AP80/((AP80^2)+AS80)^0.5</f>
        <v>0.218182</v>
      </c>
      <c r="AU80" s="48">
        <v>22.26189</v>
      </c>
      <c r="AV80" s="3">
        <v>495.5919</v>
      </c>
      <c r="AW80" s="3">
        <v>0</v>
      </c>
      <c r="AX80" s="3">
        <v>1</v>
      </c>
      <c r="AY80" s="3">
        <v>1</v>
      </c>
      <c r="AZ80" s="3">
        <v>0</v>
      </c>
      <c r="BA80" s="3">
        <v>1</v>
      </c>
      <c r="BB80" t="s" s="2">
        <v>42</v>
      </c>
      <c r="BC80" t="s" s="2">
        <v>51</v>
      </c>
      <c r="BD80" t="s" s="2">
        <v>44</v>
      </c>
      <c r="BE80" s="3">
        <v>0</v>
      </c>
      <c r="BF80" s="3">
        <v>0</v>
      </c>
      <c r="BG80" s="3">
        <v>1.652</v>
      </c>
    </row>
    <row r="81" ht="13.55" customHeight="1">
      <c r="A81" s="3">
        <v>6</v>
      </c>
      <c r="B81" t="s" s="35">
        <v>175</v>
      </c>
      <c r="C81" s="36">
        <f>C80</f>
        <v>16</v>
      </c>
      <c r="D81" s="37">
        <f>D80</f>
        <v>1</v>
      </c>
      <c r="E81" t="s" s="2">
        <v>176</v>
      </c>
      <c r="F81" s="38"/>
      <c r="G81" t="s" s="39">
        <v>249</v>
      </c>
      <c r="H81" s="4"/>
      <c r="I81" s="4"/>
      <c r="J81" s="4"/>
      <c r="K81" s="38"/>
      <c r="L81" s="77"/>
      <c r="M81" s="4"/>
      <c r="N81" s="4"/>
      <c r="O81" s="4"/>
      <c r="P81" s="4"/>
      <c r="Q81" s="4"/>
      <c r="R81" s="38"/>
      <c r="S81" s="77"/>
      <c r="T81" s="78"/>
      <c r="U81" s="78"/>
      <c r="V81" s="78"/>
      <c r="W81" s="79"/>
      <c r="X81" t="s" s="47">
        <v>173</v>
      </c>
      <c r="Y81" s="36">
        <v>2009</v>
      </c>
      <c r="Z81" s="48">
        <v>0</v>
      </c>
      <c r="AA81" s="3">
        <v>1982</v>
      </c>
      <c r="AB81" s="3">
        <v>1995</v>
      </c>
      <c r="AC81" s="3">
        <v>1</v>
      </c>
      <c r="AD81" s="3">
        <v>0</v>
      </c>
      <c r="AE81" s="3">
        <v>1</v>
      </c>
      <c r="AF81" s="3">
        <v>1</v>
      </c>
      <c r="AG81" s="3">
        <v>0</v>
      </c>
      <c r="AH81" s="3">
        <v>1</v>
      </c>
      <c r="AI81" s="3">
        <v>1</v>
      </c>
      <c r="AJ81" s="3">
        <v>1</v>
      </c>
      <c r="AK81" s="3">
        <v>0</v>
      </c>
      <c r="AL81" s="3">
        <v>0</v>
      </c>
      <c r="AM81" t="s" s="2">
        <v>40</v>
      </c>
      <c r="AN81" t="s" s="2">
        <v>177</v>
      </c>
      <c r="AO81" t="s" s="2">
        <v>177</v>
      </c>
      <c r="AP81" s="49">
        <v>5.142857</v>
      </c>
      <c r="AQ81" s="36">
        <v>0.2308167</v>
      </c>
      <c r="AR81" s="36">
        <v>0.044881</v>
      </c>
      <c r="AS81" s="36">
        <f>((AP81/AQ81)^2)-(AP81^2)</f>
        <v>469.999795478761</v>
      </c>
      <c r="AT81" s="36">
        <f>AP81/((AP81^2)+AS81)^0.5</f>
        <v>0.2308167</v>
      </c>
      <c r="AU81" s="48">
        <v>22.28114</v>
      </c>
      <c r="AV81" s="3">
        <v>496.449</v>
      </c>
      <c r="AW81" s="3">
        <v>0</v>
      </c>
      <c r="AX81" s="3">
        <v>1</v>
      </c>
      <c r="AY81" s="3">
        <v>1</v>
      </c>
      <c r="AZ81" s="3">
        <v>0</v>
      </c>
      <c r="BA81" s="3">
        <v>1</v>
      </c>
      <c r="BB81" t="s" s="2">
        <v>42</v>
      </c>
      <c r="BC81" t="s" s="2">
        <v>51</v>
      </c>
      <c r="BD81" t="s" s="2">
        <v>44</v>
      </c>
      <c r="BE81" s="3">
        <v>0</v>
      </c>
      <c r="BF81" s="3">
        <v>0</v>
      </c>
      <c r="BG81" s="3">
        <v>1.652</v>
      </c>
    </row>
    <row r="82" ht="13.55" customHeight="1">
      <c r="A82" s="3">
        <v>11</v>
      </c>
      <c r="B82" t="s" s="35">
        <v>175</v>
      </c>
      <c r="C82" s="36">
        <f>C81</f>
        <v>16</v>
      </c>
      <c r="D82" s="37">
        <f>D81</f>
        <v>1</v>
      </c>
      <c r="E82" t="s" s="2">
        <v>176</v>
      </c>
      <c r="F82" s="38"/>
      <c r="G82" t="s" s="39">
        <v>249</v>
      </c>
      <c r="H82" s="4"/>
      <c r="I82" s="4"/>
      <c r="J82" s="4"/>
      <c r="K82" s="38"/>
      <c r="L82" s="77"/>
      <c r="M82" s="4"/>
      <c r="N82" s="4"/>
      <c r="O82" s="4"/>
      <c r="P82" s="4"/>
      <c r="Q82" s="4"/>
      <c r="R82" s="38"/>
      <c r="S82" s="77"/>
      <c r="T82" s="78"/>
      <c r="U82" s="78"/>
      <c r="V82" s="78"/>
      <c r="W82" s="79"/>
      <c r="X82" t="s" s="47">
        <v>173</v>
      </c>
      <c r="Y82" s="36">
        <v>2009</v>
      </c>
      <c r="Z82" s="48">
        <v>0</v>
      </c>
      <c r="AA82" s="3">
        <v>1982</v>
      </c>
      <c r="AB82" s="3">
        <v>1995</v>
      </c>
      <c r="AC82" s="3">
        <v>1</v>
      </c>
      <c r="AD82" s="3">
        <v>0</v>
      </c>
      <c r="AE82" s="3">
        <v>1</v>
      </c>
      <c r="AF82" s="3">
        <v>1</v>
      </c>
      <c r="AG82" s="3">
        <v>0</v>
      </c>
      <c r="AH82" s="3">
        <v>1</v>
      </c>
      <c r="AI82" s="3">
        <v>1</v>
      </c>
      <c r="AJ82" s="3">
        <v>1</v>
      </c>
      <c r="AK82" s="3">
        <v>0</v>
      </c>
      <c r="AL82" s="3">
        <v>0</v>
      </c>
      <c r="AM82" t="s" s="2">
        <v>40</v>
      </c>
      <c r="AN82" t="s" s="2">
        <v>177</v>
      </c>
      <c r="AO82" t="s" s="2">
        <v>177</v>
      </c>
      <c r="AP82" s="49">
        <v>1.5</v>
      </c>
      <c r="AQ82" s="36">
        <v>0.0688791</v>
      </c>
      <c r="AR82" s="36">
        <v>0.0459194</v>
      </c>
      <c r="AS82" s="36">
        <f>((AP82/AQ82)^2)-(AP82^2)</f>
        <v>472.000273974986</v>
      </c>
      <c r="AT82" s="36">
        <f>AP82/((AP82^2)+AS82)^0.5</f>
        <v>0.0688791</v>
      </c>
      <c r="AU82" s="48">
        <v>21.77728</v>
      </c>
      <c r="AV82" s="3">
        <v>474.25</v>
      </c>
      <c r="AW82" s="3">
        <v>0</v>
      </c>
      <c r="AX82" s="3">
        <v>1</v>
      </c>
      <c r="AY82" s="3">
        <v>0</v>
      </c>
      <c r="AZ82" s="3">
        <v>0</v>
      </c>
      <c r="BA82" s="3">
        <v>0</v>
      </c>
      <c r="BB82" t="s" s="2">
        <v>42</v>
      </c>
      <c r="BC82" t="s" s="2">
        <v>51</v>
      </c>
      <c r="BD82" t="s" s="2">
        <v>44</v>
      </c>
      <c r="BE82" s="3">
        <v>0</v>
      </c>
      <c r="BF82" s="3">
        <v>0</v>
      </c>
      <c r="BG82" s="3">
        <v>1.652</v>
      </c>
    </row>
    <row r="83" ht="13.55" customHeight="1">
      <c r="A83" s="3">
        <v>2</v>
      </c>
      <c r="B83" t="s" s="35">
        <v>175</v>
      </c>
      <c r="C83" s="36">
        <f>C82</f>
        <v>16</v>
      </c>
      <c r="D83" s="37">
        <f>D82</f>
        <v>1</v>
      </c>
      <c r="E83" t="s" s="2">
        <v>176</v>
      </c>
      <c r="F83" s="38"/>
      <c r="G83" t="s" s="39">
        <v>249</v>
      </c>
      <c r="H83" s="4"/>
      <c r="I83" s="4"/>
      <c r="J83" s="4"/>
      <c r="K83" s="38"/>
      <c r="L83" s="77"/>
      <c r="M83" s="4"/>
      <c r="N83" s="4"/>
      <c r="O83" s="4"/>
      <c r="P83" s="4"/>
      <c r="Q83" s="4"/>
      <c r="R83" s="38"/>
      <c r="S83" s="77"/>
      <c r="T83" s="78"/>
      <c r="U83" s="78"/>
      <c r="V83" s="78"/>
      <c r="W83" s="79"/>
      <c r="X83" t="s" s="47">
        <v>173</v>
      </c>
      <c r="Y83" s="36">
        <v>2009</v>
      </c>
      <c r="Z83" s="48">
        <v>0</v>
      </c>
      <c r="AA83" s="3">
        <v>1982</v>
      </c>
      <c r="AB83" s="3">
        <v>1995</v>
      </c>
      <c r="AC83" s="3">
        <v>1</v>
      </c>
      <c r="AD83" s="3">
        <v>0</v>
      </c>
      <c r="AE83" s="3">
        <v>1</v>
      </c>
      <c r="AF83" s="3">
        <v>1</v>
      </c>
      <c r="AG83" s="3">
        <v>0</v>
      </c>
      <c r="AH83" s="3">
        <v>1</v>
      </c>
      <c r="AI83" s="3">
        <v>1</v>
      </c>
      <c r="AJ83" s="3">
        <v>1</v>
      </c>
      <c r="AK83" s="3">
        <v>0</v>
      </c>
      <c r="AL83" s="3">
        <v>0</v>
      </c>
      <c r="AM83" t="s" s="2">
        <v>40</v>
      </c>
      <c r="AN83" t="s" s="2">
        <v>177</v>
      </c>
      <c r="AO83" t="s" s="2">
        <v>177</v>
      </c>
      <c r="AP83" s="49">
        <v>-3.76</v>
      </c>
      <c r="AQ83" s="36">
        <v>-0.1707086</v>
      </c>
      <c r="AR83" s="36">
        <v>0.0454012</v>
      </c>
      <c r="AS83" s="36">
        <f>((AP83/AQ83)^2)-(AP83^2)</f>
        <v>470.999947651708</v>
      </c>
      <c r="AT83" s="36">
        <f>AP83/((AP83^2)+AS83)^0.5</f>
        <v>-0.1707086</v>
      </c>
      <c r="AU83" s="48">
        <v>22.02584</v>
      </c>
      <c r="AV83" s="3">
        <v>485.1377</v>
      </c>
      <c r="AW83" s="3">
        <v>0</v>
      </c>
      <c r="AX83" s="3">
        <v>1</v>
      </c>
      <c r="AY83" s="3">
        <v>0</v>
      </c>
      <c r="AZ83" s="3">
        <v>0</v>
      </c>
      <c r="BA83" s="3">
        <v>1</v>
      </c>
      <c r="BB83" t="s" s="2">
        <v>42</v>
      </c>
      <c r="BC83" t="s" s="2">
        <v>51</v>
      </c>
      <c r="BD83" t="s" s="2">
        <v>44</v>
      </c>
      <c r="BE83" s="3">
        <v>1</v>
      </c>
      <c r="BF83" s="3">
        <v>0</v>
      </c>
      <c r="BG83" s="3">
        <v>1.652</v>
      </c>
    </row>
    <row r="84" ht="13.55" customHeight="1">
      <c r="A84" s="3">
        <v>10</v>
      </c>
      <c r="B84" t="s" s="35">
        <v>175</v>
      </c>
      <c r="C84" s="36">
        <f>C83</f>
        <v>16</v>
      </c>
      <c r="D84" s="37">
        <f>D83</f>
        <v>1</v>
      </c>
      <c r="E84" t="s" s="2">
        <v>176</v>
      </c>
      <c r="F84" s="38"/>
      <c r="G84" t="s" s="39">
        <v>249</v>
      </c>
      <c r="H84" s="4"/>
      <c r="I84" s="4"/>
      <c r="J84" s="4"/>
      <c r="K84" s="38"/>
      <c r="L84" s="77"/>
      <c r="M84" s="4"/>
      <c r="N84" s="4"/>
      <c r="O84" s="4"/>
      <c r="P84" s="4"/>
      <c r="Q84" s="4"/>
      <c r="R84" s="38"/>
      <c r="S84" s="77"/>
      <c r="T84" s="78"/>
      <c r="U84" s="78"/>
      <c r="V84" s="78"/>
      <c r="W84" s="79"/>
      <c r="X84" t="s" s="47">
        <v>173</v>
      </c>
      <c r="Y84" s="36">
        <v>2009</v>
      </c>
      <c r="Z84" s="48">
        <v>0</v>
      </c>
      <c r="AA84" s="3">
        <v>1982</v>
      </c>
      <c r="AB84" s="3">
        <v>1995</v>
      </c>
      <c r="AC84" s="3">
        <v>1</v>
      </c>
      <c r="AD84" s="3">
        <v>0</v>
      </c>
      <c r="AE84" s="3">
        <v>1</v>
      </c>
      <c r="AF84" s="3">
        <v>1</v>
      </c>
      <c r="AG84" s="3">
        <v>0</v>
      </c>
      <c r="AH84" s="3">
        <v>1</v>
      </c>
      <c r="AI84" s="3">
        <v>1</v>
      </c>
      <c r="AJ84" s="3">
        <v>1</v>
      </c>
      <c r="AK84" s="3">
        <v>0</v>
      </c>
      <c r="AL84" s="3">
        <v>0</v>
      </c>
      <c r="AM84" t="s" s="2">
        <v>40</v>
      </c>
      <c r="AN84" t="s" s="2">
        <v>177</v>
      </c>
      <c r="AO84" t="s" s="2">
        <v>177</v>
      </c>
      <c r="AP84" s="49">
        <v>-3.142857</v>
      </c>
      <c r="AQ84" s="36">
        <v>-0.1433202</v>
      </c>
      <c r="AR84" s="36">
        <v>0.0456019</v>
      </c>
      <c r="AS84" s="36">
        <f>((AP84/AQ84)^2)-(AP84^2)</f>
        <v>470.999920985053</v>
      </c>
      <c r="AT84" s="36">
        <f>AP84/((AP84^2)+AS84)^0.5</f>
        <v>-0.1433202</v>
      </c>
      <c r="AU84" s="48">
        <v>21.92892</v>
      </c>
      <c r="AV84" s="3">
        <v>480.8776</v>
      </c>
      <c r="AW84" s="3">
        <v>0</v>
      </c>
      <c r="AX84" s="3">
        <v>1</v>
      </c>
      <c r="AY84" s="3">
        <v>0</v>
      </c>
      <c r="AZ84" s="3">
        <v>0</v>
      </c>
      <c r="BA84" s="3">
        <v>0</v>
      </c>
      <c r="BB84" t="s" s="2">
        <v>42</v>
      </c>
      <c r="BC84" t="s" s="2">
        <v>51</v>
      </c>
      <c r="BD84" t="s" s="2">
        <v>44</v>
      </c>
      <c r="BE84" s="3">
        <v>0</v>
      </c>
      <c r="BF84" s="3">
        <v>0</v>
      </c>
      <c r="BG84" s="3">
        <v>1.652</v>
      </c>
    </row>
    <row r="85" ht="15" customHeight="1">
      <c r="A85" s="99">
        <v>4</v>
      </c>
      <c r="B85" t="s" s="100">
        <v>175</v>
      </c>
      <c r="C85" s="101">
        <f>C84</f>
        <v>16</v>
      </c>
      <c r="D85" s="102">
        <f>D84</f>
        <v>1</v>
      </c>
      <c r="E85" t="s" s="103">
        <v>176</v>
      </c>
      <c r="F85" s="109"/>
      <c r="G85" t="s" s="80">
        <v>249</v>
      </c>
      <c r="H85" s="108"/>
      <c r="I85" s="108"/>
      <c r="J85" s="108"/>
      <c r="K85" s="109"/>
      <c r="L85" s="143"/>
      <c r="M85" s="108"/>
      <c r="N85" s="108"/>
      <c r="O85" s="108"/>
      <c r="P85" s="108"/>
      <c r="Q85" s="108"/>
      <c r="R85" s="109"/>
      <c r="S85" s="137"/>
      <c r="T85" s="138"/>
      <c r="U85" s="138"/>
      <c r="V85" s="138"/>
      <c r="W85" s="139"/>
      <c r="X85" t="s" s="114">
        <v>173</v>
      </c>
      <c r="Y85" s="115">
        <v>2009</v>
      </c>
      <c r="Z85" s="116">
        <v>0</v>
      </c>
      <c r="AA85" s="99">
        <v>1982</v>
      </c>
      <c r="AB85" s="99">
        <v>1995</v>
      </c>
      <c r="AC85" s="99">
        <v>1</v>
      </c>
      <c r="AD85" s="99">
        <v>0</v>
      </c>
      <c r="AE85" s="99">
        <v>1</v>
      </c>
      <c r="AF85" s="99">
        <v>1</v>
      </c>
      <c r="AG85" s="99">
        <v>0</v>
      </c>
      <c r="AH85" s="99">
        <v>1</v>
      </c>
      <c r="AI85" s="99">
        <v>1</v>
      </c>
      <c r="AJ85" s="99">
        <v>1</v>
      </c>
      <c r="AK85" s="99">
        <v>0</v>
      </c>
      <c r="AL85" s="99">
        <v>0</v>
      </c>
      <c r="AM85" t="s" s="103">
        <v>40</v>
      </c>
      <c r="AN85" t="s" s="103">
        <v>177</v>
      </c>
      <c r="AO85" t="s" s="103">
        <v>177</v>
      </c>
      <c r="AP85" s="117">
        <v>0.8421052999999999</v>
      </c>
      <c r="AQ85" s="115">
        <v>0.038773</v>
      </c>
      <c r="AR85" s="115">
        <v>0.0460429</v>
      </c>
      <c r="AS85" s="115">
        <f>((AP85/AQ85)^2)-(AP85^2)</f>
        <v>470.999672511583</v>
      </c>
      <c r="AT85" s="115">
        <f>AP85/((AP85^2)+AS85)^0.5</f>
        <v>0.038773</v>
      </c>
      <c r="AU85" s="116">
        <v>21.71887</v>
      </c>
      <c r="AV85" s="99">
        <v>471.7092</v>
      </c>
      <c r="AW85" s="99">
        <v>0</v>
      </c>
      <c r="AX85" s="99">
        <v>1</v>
      </c>
      <c r="AY85" s="99">
        <v>1</v>
      </c>
      <c r="AZ85" s="99">
        <v>0</v>
      </c>
      <c r="BA85" s="99">
        <v>1</v>
      </c>
      <c r="BB85" t="s" s="103">
        <v>42</v>
      </c>
      <c r="BC85" t="s" s="103">
        <v>51</v>
      </c>
      <c r="BD85" t="s" s="103">
        <v>44</v>
      </c>
      <c r="BE85" s="99">
        <v>1</v>
      </c>
      <c r="BF85" s="99">
        <v>0</v>
      </c>
      <c r="BG85" s="99">
        <v>1.652</v>
      </c>
    </row>
    <row r="86" ht="14.05" customHeight="1">
      <c r="A86" s="118">
        <v>7</v>
      </c>
      <c r="B86" t="s" s="119">
        <v>73</v>
      </c>
      <c r="C86" s="120">
        <v>17</v>
      </c>
      <c r="D86" s="121">
        <v>2</v>
      </c>
      <c r="E86" t="s" s="122">
        <v>74</v>
      </c>
      <c r="F86" s="126"/>
      <c r="G86" t="s" s="81">
        <v>249</v>
      </c>
      <c r="H86" s="125"/>
      <c r="I86" s="125"/>
      <c r="J86" s="125"/>
      <c r="K86" s="126"/>
      <c r="L86" t="s" s="124">
        <v>250</v>
      </c>
      <c r="M86" s="125"/>
      <c r="N86" s="125"/>
      <c r="O86" s="125"/>
      <c r="P86" s="125"/>
      <c r="Q86" s="125"/>
      <c r="R86" s="126"/>
      <c r="S86" s="128"/>
      <c r="T86" s="129"/>
      <c r="U86" s="129"/>
      <c r="V86" s="129"/>
      <c r="W86" s="130"/>
      <c r="X86" t="s" s="131">
        <v>71</v>
      </c>
      <c r="Y86" s="120">
        <v>2008</v>
      </c>
      <c r="Z86" s="132">
        <v>0</v>
      </c>
      <c r="AA86" s="118">
        <v>1985</v>
      </c>
      <c r="AB86" s="118">
        <v>2002</v>
      </c>
      <c r="AC86" s="118">
        <v>1</v>
      </c>
      <c r="AD86" s="118">
        <v>1</v>
      </c>
      <c r="AE86" s="118">
        <v>1</v>
      </c>
      <c r="AF86" s="118">
        <v>1</v>
      </c>
      <c r="AG86" s="118">
        <v>0</v>
      </c>
      <c r="AH86" s="118">
        <v>0</v>
      </c>
      <c r="AI86" s="118">
        <v>0</v>
      </c>
      <c r="AJ86" s="118">
        <v>0</v>
      </c>
      <c r="AK86" s="118">
        <v>0</v>
      </c>
      <c r="AL86" s="118">
        <v>0</v>
      </c>
      <c r="AM86" t="s" s="122">
        <v>40</v>
      </c>
      <c r="AN86" t="s" s="122">
        <v>75</v>
      </c>
      <c r="AO86" t="s" s="122">
        <v>75</v>
      </c>
      <c r="AP86" s="133">
        <v>-0.8429752</v>
      </c>
      <c r="AQ86" s="120">
        <v>-0.0281664</v>
      </c>
      <c r="AR86" s="120">
        <v>0.0334131</v>
      </c>
      <c r="AS86" s="120">
        <f>((AP86/AQ86)^2)-(AP86^2)</f>
        <v>894.9983371224509</v>
      </c>
      <c r="AT86" s="120">
        <f>AP86/((AP86^2)+AS86)^0.5</f>
        <v>-0.0281664</v>
      </c>
      <c r="AU86" s="132">
        <v>29.92842</v>
      </c>
      <c r="AV86" s="118">
        <v>895.7105</v>
      </c>
      <c r="AW86" s="118">
        <v>0</v>
      </c>
      <c r="AX86" s="118">
        <v>1</v>
      </c>
      <c r="AY86" s="118">
        <v>0</v>
      </c>
      <c r="AZ86" s="118">
        <v>0</v>
      </c>
      <c r="BA86" s="118">
        <v>0</v>
      </c>
      <c r="BB86" t="s" s="122">
        <v>42</v>
      </c>
      <c r="BC86" t="s" s="122">
        <v>51</v>
      </c>
      <c r="BD86" t="s" s="122">
        <v>44</v>
      </c>
      <c r="BE86" s="118">
        <v>1</v>
      </c>
      <c r="BF86" s="118">
        <v>0</v>
      </c>
      <c r="BG86" s="118">
        <v>1.065</v>
      </c>
    </row>
    <row r="87" ht="13.55" customHeight="1">
      <c r="A87" s="3">
        <v>3</v>
      </c>
      <c r="B87" t="s" s="35">
        <v>73</v>
      </c>
      <c r="C87" s="36">
        <f>C86</f>
        <v>17</v>
      </c>
      <c r="D87" s="37">
        <v>2</v>
      </c>
      <c r="E87" t="s" s="2">
        <v>74</v>
      </c>
      <c r="F87" s="38"/>
      <c r="G87" t="s" s="39">
        <v>249</v>
      </c>
      <c r="H87" s="4"/>
      <c r="I87" s="4"/>
      <c r="J87" s="4"/>
      <c r="K87" s="38"/>
      <c r="L87" t="s" s="39">
        <v>250</v>
      </c>
      <c r="M87" s="4"/>
      <c r="N87" s="4"/>
      <c r="O87" s="4"/>
      <c r="P87" s="4"/>
      <c r="Q87" s="4"/>
      <c r="R87" s="38"/>
      <c r="S87" s="77"/>
      <c r="T87" s="78"/>
      <c r="U87" s="78"/>
      <c r="V87" s="78"/>
      <c r="W87" s="79"/>
      <c r="X87" t="s" s="47">
        <v>71</v>
      </c>
      <c r="Y87" s="36">
        <v>2008</v>
      </c>
      <c r="Z87" s="48">
        <v>1</v>
      </c>
      <c r="AA87" s="3">
        <v>1985</v>
      </c>
      <c r="AB87" s="3">
        <v>2002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t="s" s="2">
        <v>40</v>
      </c>
      <c r="AN87" t="s" s="2">
        <v>75</v>
      </c>
      <c r="AO87" t="s" s="2">
        <v>75</v>
      </c>
      <c r="AP87" s="49">
        <v>2.512</v>
      </c>
      <c r="AQ87" s="36">
        <v>0.0920134</v>
      </c>
      <c r="AR87" s="36">
        <v>0.0347734</v>
      </c>
      <c r="AS87" s="36">
        <f>((AP87/AQ87)^2)-(AP87^2)</f>
        <v>739.000138270808</v>
      </c>
      <c r="AT87" s="36">
        <f>AP87/((AP87^2)+AS87)^0.5</f>
        <v>0.0920134</v>
      </c>
      <c r="AU87" s="48">
        <v>28.75764</v>
      </c>
      <c r="AV87" s="3">
        <v>827.0018</v>
      </c>
      <c r="AW87" s="3">
        <v>0</v>
      </c>
      <c r="AX87" s="3">
        <v>1</v>
      </c>
      <c r="AY87" s="3">
        <v>1</v>
      </c>
      <c r="AZ87" s="3">
        <v>0</v>
      </c>
      <c r="BA87" s="3">
        <v>0</v>
      </c>
      <c r="BB87" t="s" s="2">
        <v>42</v>
      </c>
      <c r="BC87" t="s" s="2">
        <v>51</v>
      </c>
      <c r="BD87" t="s" s="2">
        <v>44</v>
      </c>
      <c r="BE87" s="3">
        <v>1</v>
      </c>
      <c r="BF87" s="3">
        <v>0</v>
      </c>
      <c r="BG87" s="3">
        <v>1.065</v>
      </c>
    </row>
    <row r="88" ht="13.55" customHeight="1">
      <c r="A88" s="3">
        <v>5</v>
      </c>
      <c r="B88" t="s" s="35">
        <v>73</v>
      </c>
      <c r="C88" s="36">
        <f>C87</f>
        <v>17</v>
      </c>
      <c r="D88" s="37">
        <f>D87</f>
        <v>2</v>
      </c>
      <c r="E88" t="s" s="2">
        <v>74</v>
      </c>
      <c r="F88" s="38"/>
      <c r="G88" t="s" s="39">
        <v>249</v>
      </c>
      <c r="H88" s="4"/>
      <c r="I88" s="4"/>
      <c r="J88" s="4"/>
      <c r="K88" s="38"/>
      <c r="L88" t="s" s="39">
        <v>250</v>
      </c>
      <c r="M88" s="4"/>
      <c r="N88" s="4"/>
      <c r="O88" s="4"/>
      <c r="P88" s="4"/>
      <c r="Q88" s="4"/>
      <c r="R88" s="38"/>
      <c r="S88" s="77"/>
      <c r="T88" s="78"/>
      <c r="U88" s="78"/>
      <c r="V88" s="78"/>
      <c r="W88" s="79"/>
      <c r="X88" t="s" s="47">
        <v>71</v>
      </c>
      <c r="Y88" s="36">
        <v>2008</v>
      </c>
      <c r="Z88" s="48">
        <v>0</v>
      </c>
      <c r="AA88" s="3">
        <v>1985</v>
      </c>
      <c r="AB88" s="3">
        <v>2002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t="s" s="2">
        <v>40</v>
      </c>
      <c r="AN88" t="s" s="2">
        <v>75</v>
      </c>
      <c r="AO88" t="s" s="2">
        <v>75</v>
      </c>
      <c r="AP88" s="49">
        <v>-0.3888889</v>
      </c>
      <c r="AQ88" s="36">
        <v>-0.012998</v>
      </c>
      <c r="AR88" s="36">
        <v>0.0334235</v>
      </c>
      <c r="AS88" s="36">
        <f>((AP88/AQ88)^2)-(AP88^2)</f>
        <v>895.003327552584</v>
      </c>
      <c r="AT88" s="36">
        <f>AP88/((AP88^2)+AS88)^0.5</f>
        <v>-0.012998</v>
      </c>
      <c r="AU88" s="48">
        <v>29.91908</v>
      </c>
      <c r="AV88" s="3">
        <v>895.1512</v>
      </c>
      <c r="AW88" s="3">
        <v>0</v>
      </c>
      <c r="AX88" s="3">
        <v>1</v>
      </c>
      <c r="AY88" s="3">
        <v>0</v>
      </c>
      <c r="AZ88" s="3">
        <v>0</v>
      </c>
      <c r="BA88" s="3">
        <v>0</v>
      </c>
      <c r="BB88" t="s" s="2">
        <v>42</v>
      </c>
      <c r="BC88" t="s" s="2">
        <v>51</v>
      </c>
      <c r="BD88" t="s" s="2">
        <v>44</v>
      </c>
      <c r="BE88" s="3">
        <v>0</v>
      </c>
      <c r="BF88" s="3">
        <v>0</v>
      </c>
      <c r="BG88" s="3">
        <v>1.065</v>
      </c>
    </row>
    <row r="89" ht="13.55" customHeight="1">
      <c r="A89" s="3">
        <v>2</v>
      </c>
      <c r="B89" t="s" s="35">
        <v>73</v>
      </c>
      <c r="C89" s="36">
        <f>C88</f>
        <v>17</v>
      </c>
      <c r="D89" s="37">
        <f>D88</f>
        <v>2</v>
      </c>
      <c r="E89" t="s" s="2">
        <v>74</v>
      </c>
      <c r="F89" s="38"/>
      <c r="G89" t="s" s="39">
        <v>249</v>
      </c>
      <c r="H89" s="4"/>
      <c r="I89" s="4"/>
      <c r="J89" s="4"/>
      <c r="K89" s="38"/>
      <c r="L89" t="s" s="39">
        <v>250</v>
      </c>
      <c r="M89" s="4"/>
      <c r="N89" s="4"/>
      <c r="O89" s="4"/>
      <c r="P89" s="4"/>
      <c r="Q89" s="4"/>
      <c r="R89" s="38"/>
      <c r="S89" s="77"/>
      <c r="T89" s="78"/>
      <c r="U89" s="78"/>
      <c r="V89" s="78"/>
      <c r="W89" s="79"/>
      <c r="X89" t="s" s="47">
        <v>71</v>
      </c>
      <c r="Y89" s="36">
        <v>2008</v>
      </c>
      <c r="Z89" s="48">
        <v>0</v>
      </c>
      <c r="AA89" s="3">
        <v>1985</v>
      </c>
      <c r="AB89" s="3">
        <v>2002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t="s" s="2">
        <v>40</v>
      </c>
      <c r="AN89" t="s" s="2">
        <v>75</v>
      </c>
      <c r="AO89" t="s" s="2">
        <v>75</v>
      </c>
      <c r="AP89" s="49">
        <v>3.097015</v>
      </c>
      <c r="AQ89" s="36">
        <v>0.1029715</v>
      </c>
      <c r="AR89" s="36">
        <v>0.0332486</v>
      </c>
      <c r="AS89" s="36">
        <f>((AP89/AQ89)^2)-(AP89^2)</f>
        <v>895.000074356601</v>
      </c>
      <c r="AT89" s="36">
        <f>AP89/((AP89^2)+AS89)^0.5</f>
        <v>0.1029715</v>
      </c>
      <c r="AU89" s="48">
        <v>30.07643</v>
      </c>
      <c r="AV89" s="3">
        <v>904.5915</v>
      </c>
      <c r="AW89" s="3">
        <v>0</v>
      </c>
      <c r="AX89" s="3">
        <v>1</v>
      </c>
      <c r="AY89" s="3">
        <v>1</v>
      </c>
      <c r="AZ89" s="3">
        <v>0</v>
      </c>
      <c r="BA89" s="3">
        <v>0</v>
      </c>
      <c r="BB89" t="s" s="2">
        <v>42</v>
      </c>
      <c r="BC89" t="s" s="2">
        <v>51</v>
      </c>
      <c r="BD89" t="s" s="2">
        <v>44</v>
      </c>
      <c r="BE89" s="3">
        <v>0</v>
      </c>
      <c r="BF89" s="3">
        <v>0</v>
      </c>
      <c r="BG89" s="3">
        <v>1.065</v>
      </c>
    </row>
    <row r="90" ht="13.55" customHeight="1">
      <c r="A90" s="3">
        <v>9</v>
      </c>
      <c r="B90" t="s" s="35">
        <v>73</v>
      </c>
      <c r="C90" s="36">
        <f>C89</f>
        <v>17</v>
      </c>
      <c r="D90" s="37">
        <v>2</v>
      </c>
      <c r="E90" t="s" s="2">
        <v>74</v>
      </c>
      <c r="F90" s="38"/>
      <c r="G90" t="s" s="39">
        <v>249</v>
      </c>
      <c r="H90" s="4"/>
      <c r="I90" s="4"/>
      <c r="J90" s="4"/>
      <c r="K90" s="38"/>
      <c r="L90" t="s" s="39">
        <v>250</v>
      </c>
      <c r="M90" s="4"/>
      <c r="N90" s="4"/>
      <c r="O90" s="4"/>
      <c r="P90" s="4"/>
      <c r="Q90" s="4"/>
      <c r="R90" s="38"/>
      <c r="S90" s="77"/>
      <c r="T90" s="78"/>
      <c r="U90" s="78"/>
      <c r="V90" s="78"/>
      <c r="W90" s="79"/>
      <c r="X90" t="s" s="47">
        <v>71</v>
      </c>
      <c r="Y90" s="36">
        <v>2008</v>
      </c>
      <c r="Z90" s="48">
        <v>1</v>
      </c>
      <c r="AA90" s="3">
        <v>1985</v>
      </c>
      <c r="AB90" s="3">
        <v>2002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t="s" s="2">
        <v>40</v>
      </c>
      <c r="AN90" t="s" s="2">
        <v>75</v>
      </c>
      <c r="AO90" t="s" s="2">
        <v>75</v>
      </c>
      <c r="AP90" s="49">
        <v>0.8393782</v>
      </c>
      <c r="AQ90" s="36">
        <v>0.0348321</v>
      </c>
      <c r="AR90" s="36">
        <v>0.0388719</v>
      </c>
      <c r="AS90" s="36">
        <f>((AP90/AQ90)^2)-(AP90^2)</f>
        <v>580.001097995232</v>
      </c>
      <c r="AT90" s="36">
        <f>AP90/((AP90^2)+AS90)^0.5</f>
        <v>0.0348321</v>
      </c>
      <c r="AU90" s="48">
        <v>25.72553</v>
      </c>
      <c r="AV90" s="3">
        <v>661.803</v>
      </c>
      <c r="AW90" s="3">
        <v>1</v>
      </c>
      <c r="AX90" s="3">
        <v>1</v>
      </c>
      <c r="AY90" s="3">
        <v>0</v>
      </c>
      <c r="AZ90" s="3">
        <v>0</v>
      </c>
      <c r="BA90" s="3">
        <v>0</v>
      </c>
      <c r="BB90" t="s" s="2">
        <v>42</v>
      </c>
      <c r="BC90" t="s" s="2">
        <v>51</v>
      </c>
      <c r="BD90" t="s" s="2">
        <v>44</v>
      </c>
      <c r="BE90" s="3">
        <v>1</v>
      </c>
      <c r="BF90" s="3">
        <v>0</v>
      </c>
      <c r="BG90" s="3">
        <v>1.065</v>
      </c>
    </row>
    <row r="91" ht="13.55" customHeight="1">
      <c r="A91" s="3">
        <v>6</v>
      </c>
      <c r="B91" t="s" s="35">
        <v>73</v>
      </c>
      <c r="C91" s="36">
        <f>C90</f>
        <v>17</v>
      </c>
      <c r="D91" s="37">
        <f>D90</f>
        <v>2</v>
      </c>
      <c r="E91" t="s" s="2">
        <v>74</v>
      </c>
      <c r="F91" s="38"/>
      <c r="G91" t="s" s="39">
        <v>249</v>
      </c>
      <c r="H91" s="4"/>
      <c r="I91" s="4"/>
      <c r="J91" s="4"/>
      <c r="K91" s="38"/>
      <c r="L91" t="s" s="39">
        <v>250</v>
      </c>
      <c r="M91" s="4"/>
      <c r="N91" s="4"/>
      <c r="O91" s="4"/>
      <c r="P91" s="4"/>
      <c r="Q91" s="4"/>
      <c r="R91" s="38"/>
      <c r="S91" s="77"/>
      <c r="T91" s="78"/>
      <c r="U91" s="78"/>
      <c r="V91" s="78"/>
      <c r="W91" s="79"/>
      <c r="X91" t="s" s="47">
        <v>71</v>
      </c>
      <c r="Y91" s="36">
        <v>2008</v>
      </c>
      <c r="Z91" s="48">
        <v>1</v>
      </c>
      <c r="AA91" s="3">
        <v>1985</v>
      </c>
      <c r="AB91" s="3">
        <v>2002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t="s" s="2">
        <v>40</v>
      </c>
      <c r="AN91" t="s" s="2">
        <v>75</v>
      </c>
      <c r="AO91" t="s" s="2">
        <v>75</v>
      </c>
      <c r="AP91" s="49">
        <v>-0.5357143</v>
      </c>
      <c r="AQ91" s="36">
        <v>-0.0197027</v>
      </c>
      <c r="AR91" s="36">
        <v>0.0349147</v>
      </c>
      <c r="AS91" s="36">
        <f>((AP91/AQ91)^2)-(AP91^2)</f>
        <v>739.003278261507</v>
      </c>
      <c r="AT91" s="36">
        <f>AP91/((AP91^2)+AS91)^0.5</f>
        <v>-0.0197027</v>
      </c>
      <c r="AU91" s="48">
        <v>28.6412</v>
      </c>
      <c r="AV91" s="3">
        <v>820.3185</v>
      </c>
      <c r="AW91" s="3">
        <v>0</v>
      </c>
      <c r="AX91" s="3">
        <v>1</v>
      </c>
      <c r="AY91" s="3">
        <v>0</v>
      </c>
      <c r="AZ91" s="3">
        <v>0</v>
      </c>
      <c r="BA91" s="3">
        <v>0</v>
      </c>
      <c r="BB91" t="s" s="2">
        <v>42</v>
      </c>
      <c r="BC91" t="s" s="2">
        <v>51</v>
      </c>
      <c r="BD91" t="s" s="2">
        <v>44</v>
      </c>
      <c r="BE91" s="3">
        <v>1</v>
      </c>
      <c r="BF91" s="3">
        <v>0</v>
      </c>
      <c r="BG91" s="3">
        <v>1.065</v>
      </c>
    </row>
    <row r="92" ht="13.55" customHeight="1">
      <c r="A92" s="3">
        <v>4</v>
      </c>
      <c r="B92" t="s" s="35">
        <v>73</v>
      </c>
      <c r="C92" s="36">
        <f>C91</f>
        <v>17</v>
      </c>
      <c r="D92" s="37">
        <v>2</v>
      </c>
      <c r="E92" t="s" s="2">
        <v>74</v>
      </c>
      <c r="F92" s="38"/>
      <c r="G92" t="s" s="39">
        <v>249</v>
      </c>
      <c r="H92" s="4"/>
      <c r="I92" s="4"/>
      <c r="J92" s="4"/>
      <c r="K92" s="38"/>
      <c r="L92" t="s" s="39">
        <v>250</v>
      </c>
      <c r="M92" s="4"/>
      <c r="N92" s="4"/>
      <c r="O92" s="4"/>
      <c r="P92" s="4"/>
      <c r="Q92" s="4"/>
      <c r="R92" s="38"/>
      <c r="S92" s="77"/>
      <c r="T92" s="78"/>
      <c r="U92" s="78"/>
      <c r="V92" s="78"/>
      <c r="W92" s="79"/>
      <c r="X92" t="s" s="47">
        <v>71</v>
      </c>
      <c r="Y92" s="36">
        <v>2008</v>
      </c>
      <c r="Z92" s="48">
        <v>0</v>
      </c>
      <c r="AA92" s="3">
        <v>1985</v>
      </c>
      <c r="AB92" s="3">
        <v>2002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t="s" s="2">
        <v>40</v>
      </c>
      <c r="AN92" t="s" s="2">
        <v>75</v>
      </c>
      <c r="AO92" t="s" s="2">
        <v>75</v>
      </c>
      <c r="AP92" s="49">
        <v>2.633094</v>
      </c>
      <c r="AQ92" s="36">
        <v>0.0876757</v>
      </c>
      <c r="AR92" s="36">
        <v>0.0332976</v>
      </c>
      <c r="AS92" s="36">
        <f>((AP92/AQ92)^2)-(AP92^2)</f>
        <v>894.999744900506</v>
      </c>
      <c r="AT92" s="36">
        <f>AP92/((AP92^2)+AS92)^0.5</f>
        <v>0.0876757</v>
      </c>
      <c r="AU92" s="48">
        <v>30.0322</v>
      </c>
      <c r="AV92" s="3">
        <v>901.9332000000001</v>
      </c>
      <c r="AW92" s="3">
        <v>0</v>
      </c>
      <c r="AX92" s="3">
        <v>1</v>
      </c>
      <c r="AY92" s="3">
        <v>1</v>
      </c>
      <c r="AZ92" s="3">
        <v>0</v>
      </c>
      <c r="BA92" s="3">
        <v>0</v>
      </c>
      <c r="BB92" t="s" s="2">
        <v>42</v>
      </c>
      <c r="BC92" t="s" s="2">
        <v>51</v>
      </c>
      <c r="BD92" t="s" s="2">
        <v>44</v>
      </c>
      <c r="BE92" s="3">
        <v>1</v>
      </c>
      <c r="BF92" s="3">
        <v>0</v>
      </c>
      <c r="BG92" s="3">
        <v>1.065</v>
      </c>
    </row>
    <row r="93" ht="13.55" customHeight="1">
      <c r="A93" s="3">
        <v>1</v>
      </c>
      <c r="B93" t="s" s="35">
        <v>73</v>
      </c>
      <c r="C93" s="36">
        <f>C92</f>
        <v>17</v>
      </c>
      <c r="D93" s="37">
        <f>D92</f>
        <v>2</v>
      </c>
      <c r="E93" t="s" s="2">
        <v>74</v>
      </c>
      <c r="F93" s="38"/>
      <c r="G93" t="s" s="39">
        <v>249</v>
      </c>
      <c r="H93" s="4"/>
      <c r="I93" s="4"/>
      <c r="J93" s="4"/>
      <c r="K93" s="38"/>
      <c r="L93" t="s" s="39">
        <v>250</v>
      </c>
      <c r="M93" s="4"/>
      <c r="N93" s="4"/>
      <c r="O93" s="4"/>
      <c r="P93" s="4"/>
      <c r="Q93" s="4"/>
      <c r="R93" s="38"/>
      <c r="S93" s="77"/>
      <c r="T93" s="78"/>
      <c r="U93" s="78"/>
      <c r="V93" s="78"/>
      <c r="W93" s="79"/>
      <c r="X93" t="s" s="47">
        <v>71</v>
      </c>
      <c r="Y93" s="36">
        <v>2008</v>
      </c>
      <c r="Z93" s="48">
        <v>0</v>
      </c>
      <c r="AA93" s="3">
        <v>1985</v>
      </c>
      <c r="AB93" s="3">
        <v>2002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t="s" s="2">
        <v>40</v>
      </c>
      <c r="AN93" t="s" s="2">
        <v>75</v>
      </c>
      <c r="AO93" t="s" s="2">
        <v>75</v>
      </c>
      <c r="AP93" s="49">
        <v>1.645533</v>
      </c>
      <c r="AQ93" s="36">
        <v>0.0507651</v>
      </c>
      <c r="AR93" s="36">
        <v>0.0308503</v>
      </c>
      <c r="AS93" s="36">
        <f>((AP93/AQ93)^2)-(AP93^2)</f>
        <v>1048.001821261650</v>
      </c>
      <c r="AT93" s="36">
        <f>AP93/((AP93^2)+AS93)^0.5</f>
        <v>0.0507650999999999</v>
      </c>
      <c r="AU93" s="48">
        <v>32.41462</v>
      </c>
      <c r="AV93" s="3">
        <v>1050.708</v>
      </c>
      <c r="AW93" s="3">
        <v>0</v>
      </c>
      <c r="AX93" s="3">
        <v>1</v>
      </c>
      <c r="AY93" s="3">
        <v>1</v>
      </c>
      <c r="AZ93" s="3">
        <v>0</v>
      </c>
      <c r="BA93" s="3">
        <v>0</v>
      </c>
      <c r="BB93" t="s" s="2">
        <v>42</v>
      </c>
      <c r="BC93" t="s" s="2">
        <v>51</v>
      </c>
      <c r="BD93" t="s" s="2">
        <v>44</v>
      </c>
      <c r="BE93" s="3">
        <v>0</v>
      </c>
      <c r="BF93" s="3">
        <v>1</v>
      </c>
      <c r="BG93" s="3">
        <v>1.065</v>
      </c>
    </row>
    <row r="94" ht="13.55" customHeight="1">
      <c r="A94" s="3">
        <v>1</v>
      </c>
      <c r="B94" t="s" s="35">
        <v>73</v>
      </c>
      <c r="C94" s="36">
        <f>C93</f>
        <v>17</v>
      </c>
      <c r="D94" s="37">
        <v>2</v>
      </c>
      <c r="E94" t="s" s="2">
        <v>74</v>
      </c>
      <c r="F94" s="38"/>
      <c r="G94" t="s" s="39">
        <v>249</v>
      </c>
      <c r="H94" s="4"/>
      <c r="I94" s="4"/>
      <c r="J94" s="4"/>
      <c r="K94" s="38"/>
      <c r="L94" t="s" s="39">
        <v>250</v>
      </c>
      <c r="M94" s="4"/>
      <c r="N94" s="4"/>
      <c r="O94" s="4"/>
      <c r="P94" s="4"/>
      <c r="Q94" s="4"/>
      <c r="R94" s="38"/>
      <c r="S94" s="77"/>
      <c r="T94" s="78"/>
      <c r="U94" s="78"/>
      <c r="V94" s="78"/>
      <c r="W94" s="79"/>
      <c r="X94" t="s" s="47">
        <v>71</v>
      </c>
      <c r="Y94" s="36">
        <v>2008</v>
      </c>
      <c r="Z94" s="48">
        <v>0</v>
      </c>
      <c r="AA94" s="3">
        <v>1985</v>
      </c>
      <c r="AB94" s="3">
        <v>2002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t="s" s="2">
        <v>40</v>
      </c>
      <c r="AN94" t="s" s="2">
        <v>75</v>
      </c>
      <c r="AO94" t="s" s="2">
        <v>75</v>
      </c>
      <c r="AP94" s="49">
        <v>2.771605</v>
      </c>
      <c r="AQ94" s="36">
        <v>0.08530310000000001</v>
      </c>
      <c r="AR94" s="36">
        <v>0.0307775</v>
      </c>
      <c r="AS94" s="36">
        <f>((AP94/AQ94)^2)-(AP94^2)</f>
        <v>1048.000029064640</v>
      </c>
      <c r="AT94" s="36">
        <f>AP94/((AP94^2)+AS94)^0.5</f>
        <v>0.0853031000000001</v>
      </c>
      <c r="AU94" s="48">
        <v>32.49126</v>
      </c>
      <c r="AV94" s="3">
        <v>1055.682</v>
      </c>
      <c r="AW94" s="3">
        <v>0</v>
      </c>
      <c r="AX94" s="3">
        <v>1</v>
      </c>
      <c r="AY94" s="3">
        <v>1</v>
      </c>
      <c r="AZ94" s="3">
        <v>0</v>
      </c>
      <c r="BA94" s="3">
        <v>0</v>
      </c>
      <c r="BB94" t="s" s="2">
        <v>42</v>
      </c>
      <c r="BC94" t="s" s="2">
        <v>51</v>
      </c>
      <c r="BD94" t="s" s="2">
        <v>44</v>
      </c>
      <c r="BE94" s="3">
        <v>0</v>
      </c>
      <c r="BF94" s="3">
        <v>1</v>
      </c>
      <c r="BG94" s="3">
        <v>1.065</v>
      </c>
    </row>
    <row r="95" ht="13.55" customHeight="1">
      <c r="A95" s="3">
        <v>8</v>
      </c>
      <c r="B95" t="s" s="35">
        <v>73</v>
      </c>
      <c r="C95" s="36">
        <f>C94</f>
        <v>17</v>
      </c>
      <c r="D95" s="37">
        <v>2</v>
      </c>
      <c r="E95" t="s" s="2">
        <v>74</v>
      </c>
      <c r="F95" s="38"/>
      <c r="G95" t="s" s="39">
        <v>249</v>
      </c>
      <c r="H95" s="4"/>
      <c r="I95" s="4"/>
      <c r="J95" s="4"/>
      <c r="K95" s="38"/>
      <c r="L95" t="s" s="39">
        <v>250</v>
      </c>
      <c r="M95" s="4"/>
      <c r="N95" s="4"/>
      <c r="O95" s="4"/>
      <c r="P95" s="4"/>
      <c r="Q95" s="4"/>
      <c r="R95" s="38"/>
      <c r="S95" s="77"/>
      <c r="T95" s="78"/>
      <c r="U95" s="78"/>
      <c r="V95" s="78"/>
      <c r="W95" s="79"/>
      <c r="X95" t="s" s="47">
        <v>71</v>
      </c>
      <c r="Y95" s="36">
        <v>2008</v>
      </c>
      <c r="Z95" s="48">
        <v>0</v>
      </c>
      <c r="AA95" s="3">
        <v>1985</v>
      </c>
      <c r="AB95" s="3">
        <v>2002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t="s" s="2">
        <v>40</v>
      </c>
      <c r="AN95" t="s" s="2">
        <v>75</v>
      </c>
      <c r="AO95" t="s" s="2">
        <v>75</v>
      </c>
      <c r="AP95" s="49">
        <v>2.375</v>
      </c>
      <c r="AQ95" s="36">
        <v>0.0872101</v>
      </c>
      <c r="AR95" s="36">
        <v>0.03672</v>
      </c>
      <c r="AS95" s="36">
        <f>((AP95/AQ95)^2)-(AP95^2)</f>
        <v>736.000252298616</v>
      </c>
      <c r="AT95" s="36">
        <f>AP95/((AP95^2)+AS95)^0.5</f>
        <v>0.0872101</v>
      </c>
      <c r="AU95" s="48">
        <v>27.23308</v>
      </c>
      <c r="AV95" s="3">
        <v>741.6405999999999</v>
      </c>
      <c r="AW95" s="3">
        <v>1</v>
      </c>
      <c r="AX95" s="3">
        <v>1</v>
      </c>
      <c r="AY95" s="3">
        <v>0</v>
      </c>
      <c r="AZ95" s="3">
        <v>0</v>
      </c>
      <c r="BA95" s="3">
        <v>0</v>
      </c>
      <c r="BB95" t="s" s="2">
        <v>42</v>
      </c>
      <c r="BC95" t="s" s="2">
        <v>51</v>
      </c>
      <c r="BD95" t="s" s="2">
        <v>44</v>
      </c>
      <c r="BE95" s="3">
        <v>0</v>
      </c>
      <c r="BF95" s="3">
        <v>0</v>
      </c>
      <c r="BG95" s="3">
        <v>1.065</v>
      </c>
    </row>
    <row r="96" ht="15" customHeight="1">
      <c r="A96" s="99">
        <v>10</v>
      </c>
      <c r="B96" t="s" s="100">
        <v>73</v>
      </c>
      <c r="C96" s="101">
        <f>C95</f>
        <v>17</v>
      </c>
      <c r="D96" s="102">
        <v>2</v>
      </c>
      <c r="E96" t="s" s="103">
        <v>74</v>
      </c>
      <c r="F96" s="109"/>
      <c r="G96" t="s" s="80">
        <v>249</v>
      </c>
      <c r="H96" s="108"/>
      <c r="I96" s="108"/>
      <c r="J96" s="108"/>
      <c r="K96" s="109"/>
      <c r="L96" t="s" s="80">
        <v>250</v>
      </c>
      <c r="M96" s="108"/>
      <c r="N96" s="108"/>
      <c r="O96" s="108"/>
      <c r="P96" s="108"/>
      <c r="Q96" s="108"/>
      <c r="R96" s="109"/>
      <c r="S96" s="137"/>
      <c r="T96" s="138"/>
      <c r="U96" s="138"/>
      <c r="V96" s="138"/>
      <c r="W96" s="139"/>
      <c r="X96" t="s" s="114">
        <v>71</v>
      </c>
      <c r="Y96" s="115">
        <v>2008</v>
      </c>
      <c r="Z96" s="116">
        <v>0</v>
      </c>
      <c r="AA96" s="99">
        <v>1985</v>
      </c>
      <c r="AB96" s="99">
        <v>2002</v>
      </c>
      <c r="AC96" s="99">
        <v>1</v>
      </c>
      <c r="AD96" s="99">
        <v>1</v>
      </c>
      <c r="AE96" s="99">
        <v>1</v>
      </c>
      <c r="AF96" s="99">
        <v>1</v>
      </c>
      <c r="AG96" s="99">
        <v>0</v>
      </c>
      <c r="AH96" s="99">
        <v>0</v>
      </c>
      <c r="AI96" s="99">
        <v>0</v>
      </c>
      <c r="AJ96" s="99">
        <v>0</v>
      </c>
      <c r="AK96" s="99">
        <v>0</v>
      </c>
      <c r="AL96" s="99">
        <v>0</v>
      </c>
      <c r="AM96" t="s" s="103">
        <v>40</v>
      </c>
      <c r="AN96" t="s" s="103">
        <v>75</v>
      </c>
      <c r="AO96" t="s" s="103">
        <v>75</v>
      </c>
      <c r="AP96" s="117">
        <v>1.981308</v>
      </c>
      <c r="AQ96" s="115">
        <v>0.072838</v>
      </c>
      <c r="AR96" s="115">
        <v>0.0367626</v>
      </c>
      <c r="AS96" s="115">
        <f>((AP96/AQ96)^2)-(AP96^2)</f>
        <v>735.999862191849</v>
      </c>
      <c r="AT96" s="115">
        <f>AP96/((AP96^2)+AS96)^0.5</f>
        <v>0.072838</v>
      </c>
      <c r="AU96" s="116">
        <v>27.20157</v>
      </c>
      <c r="AV96" s="99">
        <v>739.9255000000001</v>
      </c>
      <c r="AW96" s="99">
        <v>1</v>
      </c>
      <c r="AX96" s="99">
        <v>1</v>
      </c>
      <c r="AY96" s="99">
        <v>0</v>
      </c>
      <c r="AZ96" s="99">
        <v>0</v>
      </c>
      <c r="BA96" s="99">
        <v>0</v>
      </c>
      <c r="BB96" t="s" s="103">
        <v>42</v>
      </c>
      <c r="BC96" t="s" s="103">
        <v>51</v>
      </c>
      <c r="BD96" t="s" s="103">
        <v>44</v>
      </c>
      <c r="BE96" s="99">
        <v>1</v>
      </c>
      <c r="BF96" s="99">
        <v>0</v>
      </c>
      <c r="BG96" s="99">
        <v>1.065</v>
      </c>
    </row>
    <row r="97" ht="14.05" customHeight="1">
      <c r="A97" s="118">
        <v>8</v>
      </c>
      <c r="B97" t="s" s="119">
        <v>185</v>
      </c>
      <c r="C97" s="120">
        <v>18</v>
      </c>
      <c r="D97" s="121">
        <v>3</v>
      </c>
      <c r="E97" t="s" s="122">
        <v>186</v>
      </c>
      <c r="F97" t="s" s="145">
        <v>251</v>
      </c>
      <c r="G97" t="s" s="85">
        <v>252</v>
      </c>
      <c r="H97" s="125"/>
      <c r="I97" t="s" s="122">
        <v>219</v>
      </c>
      <c r="J97" s="125"/>
      <c r="K97" s="126"/>
      <c r="L97" t="s" s="81">
        <v>253</v>
      </c>
      <c r="M97" s="125"/>
      <c r="N97" t="s" s="122">
        <v>219</v>
      </c>
      <c r="O97" s="125"/>
      <c r="P97" s="125"/>
      <c r="Q97" t="s" s="127">
        <v>254</v>
      </c>
      <c r="R97" t="s" s="123">
        <v>219</v>
      </c>
      <c r="S97" s="128"/>
      <c r="T97" s="129"/>
      <c r="U97" s="129"/>
      <c r="V97" s="141">
        <v>42111</v>
      </c>
      <c r="W97" s="142">
        <v>2015</v>
      </c>
      <c r="X97" t="s" s="131">
        <v>183</v>
      </c>
      <c r="Y97" s="120">
        <v>2015</v>
      </c>
      <c r="Z97" s="132">
        <v>1</v>
      </c>
      <c r="AA97" s="118">
        <v>1980</v>
      </c>
      <c r="AB97" s="118">
        <v>2012</v>
      </c>
      <c r="AC97" s="118">
        <v>0</v>
      </c>
      <c r="AD97" s="118">
        <v>0</v>
      </c>
      <c r="AE97" s="118">
        <v>0</v>
      </c>
      <c r="AF97" s="118">
        <v>1</v>
      </c>
      <c r="AG97" s="118">
        <v>1</v>
      </c>
      <c r="AH97" s="118">
        <v>0</v>
      </c>
      <c r="AI97" s="118">
        <v>0</v>
      </c>
      <c r="AJ97" s="118">
        <v>0</v>
      </c>
      <c r="AK97" s="118">
        <v>0</v>
      </c>
      <c r="AL97" s="118">
        <v>0</v>
      </c>
      <c r="AM97" t="s" s="122">
        <v>40</v>
      </c>
      <c r="AN97" t="s" s="122">
        <v>187</v>
      </c>
      <c r="AO97" t="s" s="122">
        <v>187</v>
      </c>
      <c r="AP97" s="133">
        <v>-1.152</v>
      </c>
      <c r="AQ97" s="120">
        <v>-0.09724820000000001</v>
      </c>
      <c r="AR97" s="120">
        <v>0.0754505</v>
      </c>
      <c r="AS97" s="120">
        <f>((AP97/AQ97)^2)-(AP97^2)</f>
        <v>139.000081582227</v>
      </c>
      <c r="AT97" s="120">
        <f>AP97/((AP97^2)+AS97)^0.5</f>
        <v>-0.0972482000000001</v>
      </c>
      <c r="AU97" s="132">
        <v>13.25373</v>
      </c>
      <c r="AV97" s="118">
        <v>175.6613</v>
      </c>
      <c r="AW97" s="118">
        <v>0</v>
      </c>
      <c r="AX97" s="118">
        <v>1</v>
      </c>
      <c r="AY97" s="118">
        <v>1</v>
      </c>
      <c r="AZ97" s="118">
        <v>0</v>
      </c>
      <c r="BA97" s="118">
        <v>0</v>
      </c>
      <c r="BB97" t="s" s="122">
        <v>50</v>
      </c>
      <c r="BC97" t="s" s="122">
        <v>43</v>
      </c>
      <c r="BD97" t="s" s="122">
        <v>44</v>
      </c>
      <c r="BE97" s="118">
        <v>0</v>
      </c>
      <c r="BF97" s="118">
        <v>0</v>
      </c>
      <c r="BG97" s="118">
        <v>3.102</v>
      </c>
    </row>
    <row r="98" ht="13.55" customHeight="1">
      <c r="A98" s="3">
        <v>11</v>
      </c>
      <c r="B98" t="s" s="35">
        <v>185</v>
      </c>
      <c r="C98" s="36">
        <f>C97</f>
        <v>18</v>
      </c>
      <c r="D98" s="37">
        <f>D97</f>
        <v>3</v>
      </c>
      <c r="E98" t="s" s="2">
        <v>186</v>
      </c>
      <c r="F98" t="s" s="92">
        <v>251</v>
      </c>
      <c r="G98" t="s" s="93">
        <v>252</v>
      </c>
      <c r="H98" s="4"/>
      <c r="I98" t="s" s="2">
        <v>219</v>
      </c>
      <c r="J98" s="4"/>
      <c r="K98" s="38"/>
      <c r="L98" t="s" s="39">
        <v>253</v>
      </c>
      <c r="M98" s="4"/>
      <c r="N98" t="s" s="2">
        <v>219</v>
      </c>
      <c r="O98" s="4"/>
      <c r="P98" s="4"/>
      <c r="Q98" t="s" s="41">
        <v>254</v>
      </c>
      <c r="R98" t="s" s="94">
        <v>219</v>
      </c>
      <c r="S98" s="77"/>
      <c r="T98" s="78"/>
      <c r="U98" s="78"/>
      <c r="V98" s="97">
        <v>42111</v>
      </c>
      <c r="W98" s="98">
        <v>2015</v>
      </c>
      <c r="X98" t="s" s="47">
        <v>183</v>
      </c>
      <c r="Y98" s="36">
        <v>2015</v>
      </c>
      <c r="Z98" s="48">
        <v>1</v>
      </c>
      <c r="AA98" s="3">
        <v>1980</v>
      </c>
      <c r="AB98" s="3">
        <v>2012</v>
      </c>
      <c r="AC98" s="3">
        <v>0</v>
      </c>
      <c r="AD98" s="3">
        <v>0</v>
      </c>
      <c r="AE98" s="3">
        <v>0</v>
      </c>
      <c r="AF98" s="3">
        <v>1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t="s" s="2">
        <v>40</v>
      </c>
      <c r="AN98" t="s" s="2">
        <v>187</v>
      </c>
      <c r="AO98" t="s" s="2">
        <v>187</v>
      </c>
      <c r="AP98" s="49">
        <v>0.548</v>
      </c>
      <c r="AQ98" s="36">
        <v>0.0438329</v>
      </c>
      <c r="AR98" s="36">
        <v>0.0722879</v>
      </c>
      <c r="AS98" s="36">
        <f>((AP98/AQ98)^2)-(AP98^2)</f>
        <v>156.000318470683</v>
      </c>
      <c r="AT98" s="36">
        <f>AP98/((AP98^2)+AS98)^0.5</f>
        <v>0.0438329000000001</v>
      </c>
      <c r="AU98" s="48">
        <v>13.83357</v>
      </c>
      <c r="AV98" s="3">
        <v>191.3677</v>
      </c>
      <c r="AW98" s="3">
        <v>0</v>
      </c>
      <c r="AX98" s="3">
        <v>1</v>
      </c>
      <c r="AY98" s="3">
        <v>1</v>
      </c>
      <c r="AZ98" s="3">
        <v>0</v>
      </c>
      <c r="BA98" s="3">
        <v>0</v>
      </c>
      <c r="BB98" t="s" s="2">
        <v>50</v>
      </c>
      <c r="BC98" t="s" s="2">
        <v>43</v>
      </c>
      <c r="BD98" t="s" s="2">
        <v>44</v>
      </c>
      <c r="BE98" s="3">
        <v>0</v>
      </c>
      <c r="BF98" s="3">
        <v>0</v>
      </c>
      <c r="BG98" s="3">
        <v>3.102</v>
      </c>
    </row>
    <row r="99" ht="13.55" customHeight="1">
      <c r="A99" s="3">
        <v>7</v>
      </c>
      <c r="B99" t="s" s="35">
        <v>185</v>
      </c>
      <c r="C99" s="36">
        <f>C98</f>
        <v>18</v>
      </c>
      <c r="D99" s="37">
        <f>D98</f>
        <v>3</v>
      </c>
      <c r="E99" t="s" s="2">
        <v>186</v>
      </c>
      <c r="F99" t="s" s="92">
        <v>251</v>
      </c>
      <c r="G99" t="s" s="93">
        <v>252</v>
      </c>
      <c r="H99" s="4"/>
      <c r="I99" t="s" s="2">
        <v>219</v>
      </c>
      <c r="J99" s="4"/>
      <c r="K99" s="38"/>
      <c r="L99" t="s" s="39">
        <v>253</v>
      </c>
      <c r="M99" s="4"/>
      <c r="N99" t="s" s="2">
        <v>219</v>
      </c>
      <c r="O99" s="4"/>
      <c r="P99" s="4"/>
      <c r="Q99" t="s" s="41">
        <v>254</v>
      </c>
      <c r="R99" t="s" s="94">
        <v>219</v>
      </c>
      <c r="S99" s="77"/>
      <c r="T99" s="78"/>
      <c r="U99" s="78"/>
      <c r="V99" s="97">
        <v>42111</v>
      </c>
      <c r="W99" s="98">
        <v>2015</v>
      </c>
      <c r="X99" t="s" s="47">
        <v>183</v>
      </c>
      <c r="Y99" s="36">
        <v>2015</v>
      </c>
      <c r="Z99" s="48">
        <v>1</v>
      </c>
      <c r="AA99" s="3">
        <v>1980</v>
      </c>
      <c r="AB99" s="3">
        <v>2012</v>
      </c>
      <c r="AC99" s="3">
        <v>0</v>
      </c>
      <c r="AD99" s="3">
        <v>0</v>
      </c>
      <c r="AE99" s="3">
        <v>0</v>
      </c>
      <c r="AF99" s="3">
        <v>1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t="s" s="2">
        <v>40</v>
      </c>
      <c r="AN99" t="s" s="2">
        <v>187</v>
      </c>
      <c r="AO99" t="s" s="2">
        <v>187</v>
      </c>
      <c r="AP99" s="49">
        <v>2.723</v>
      </c>
      <c r="AQ99" s="36">
        <v>0.2339994</v>
      </c>
      <c r="AR99" s="36">
        <v>0.0761515</v>
      </c>
      <c r="AS99" s="36">
        <f>((AP99/AQ99)^2)-(AP99^2)</f>
        <v>127.999965725647</v>
      </c>
      <c r="AT99" s="36">
        <f>AP99/((AP99^2)+AS99)^0.5</f>
        <v>0.2339994</v>
      </c>
      <c r="AU99" s="48">
        <v>13.13172</v>
      </c>
      <c r="AV99" s="3">
        <v>172.4422</v>
      </c>
      <c r="AW99" s="3">
        <v>0</v>
      </c>
      <c r="AX99" s="3">
        <v>1</v>
      </c>
      <c r="AY99" s="3">
        <v>1</v>
      </c>
      <c r="AZ99" s="3">
        <v>0</v>
      </c>
      <c r="BA99" s="3">
        <v>0</v>
      </c>
      <c r="BB99" t="s" s="2">
        <v>50</v>
      </c>
      <c r="BC99" t="s" s="2">
        <v>43</v>
      </c>
      <c r="BD99" t="s" s="2">
        <v>44</v>
      </c>
      <c r="BE99" s="3">
        <v>0</v>
      </c>
      <c r="BF99" s="3">
        <v>0</v>
      </c>
      <c r="BG99" s="3">
        <v>3.102</v>
      </c>
    </row>
    <row r="100" ht="13.55" customHeight="1">
      <c r="A100" s="3">
        <v>2</v>
      </c>
      <c r="B100" t="s" s="35">
        <v>185</v>
      </c>
      <c r="C100" s="36">
        <f>C99</f>
        <v>18</v>
      </c>
      <c r="D100" s="37">
        <f>D99</f>
        <v>3</v>
      </c>
      <c r="E100" t="s" s="2">
        <v>186</v>
      </c>
      <c r="F100" t="s" s="92">
        <v>251</v>
      </c>
      <c r="G100" t="s" s="93">
        <v>252</v>
      </c>
      <c r="H100" s="4"/>
      <c r="I100" t="s" s="2">
        <v>219</v>
      </c>
      <c r="J100" s="4"/>
      <c r="K100" s="38"/>
      <c r="L100" t="s" s="39">
        <v>253</v>
      </c>
      <c r="M100" s="4"/>
      <c r="N100" t="s" s="2">
        <v>219</v>
      </c>
      <c r="O100" s="4"/>
      <c r="P100" s="4"/>
      <c r="Q100" t="s" s="41">
        <v>254</v>
      </c>
      <c r="R100" t="s" s="94">
        <v>219</v>
      </c>
      <c r="S100" s="77"/>
      <c r="T100" s="78"/>
      <c r="U100" s="78"/>
      <c r="V100" s="97">
        <v>42111</v>
      </c>
      <c r="W100" s="98">
        <v>2015</v>
      </c>
      <c r="X100" t="s" s="47">
        <v>183</v>
      </c>
      <c r="Y100" s="36">
        <v>2015</v>
      </c>
      <c r="Z100" s="48">
        <v>1</v>
      </c>
      <c r="AA100" s="3">
        <v>1980</v>
      </c>
      <c r="AB100" s="3">
        <v>2012</v>
      </c>
      <c r="AC100" s="3">
        <v>0</v>
      </c>
      <c r="AD100" s="3">
        <v>0</v>
      </c>
      <c r="AE100" s="3">
        <v>0</v>
      </c>
      <c r="AF100" s="3">
        <v>1</v>
      </c>
      <c r="AG100" s="3">
        <v>1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t="s" s="2">
        <v>40</v>
      </c>
      <c r="AN100" t="s" s="2">
        <v>187</v>
      </c>
      <c r="AO100" t="s" s="2">
        <v>187</v>
      </c>
      <c r="AP100" s="49">
        <v>-0.865</v>
      </c>
      <c r="AQ100" s="36">
        <v>-0.0650637</v>
      </c>
      <c r="AR100" s="36">
        <v>0.06869699999999999</v>
      </c>
      <c r="AS100" s="36">
        <f>((AP100/AQ100)^2)-(AP100^2)</f>
        <v>175.999853573355</v>
      </c>
      <c r="AT100" s="36">
        <f>AP100/((AP100^2)+AS100)^0.5</f>
        <v>-0.0650636999999999</v>
      </c>
      <c r="AU100" s="48">
        <v>14.55668</v>
      </c>
      <c r="AV100" s="3">
        <v>211.897</v>
      </c>
      <c r="AW100" s="3">
        <v>0</v>
      </c>
      <c r="AX100" s="3">
        <v>1</v>
      </c>
      <c r="AY100" s="3">
        <v>1</v>
      </c>
      <c r="AZ100" s="3">
        <v>0</v>
      </c>
      <c r="BA100" s="3">
        <v>0</v>
      </c>
      <c r="BB100" t="s" s="2">
        <v>50</v>
      </c>
      <c r="BC100" t="s" s="2">
        <v>43</v>
      </c>
      <c r="BD100" t="s" s="2">
        <v>44</v>
      </c>
      <c r="BE100" s="3">
        <v>0</v>
      </c>
      <c r="BF100" s="3">
        <v>0</v>
      </c>
      <c r="BG100" s="3">
        <v>3.102</v>
      </c>
    </row>
    <row r="101" ht="13.55" customHeight="1">
      <c r="A101" s="3">
        <v>9</v>
      </c>
      <c r="B101" t="s" s="35">
        <v>185</v>
      </c>
      <c r="C101" s="36">
        <f>C100</f>
        <v>18</v>
      </c>
      <c r="D101" s="37">
        <f>D100</f>
        <v>3</v>
      </c>
      <c r="E101" t="s" s="2">
        <v>186</v>
      </c>
      <c r="F101" t="s" s="92">
        <v>251</v>
      </c>
      <c r="G101" t="s" s="93">
        <v>252</v>
      </c>
      <c r="H101" s="4"/>
      <c r="I101" t="s" s="2">
        <v>219</v>
      </c>
      <c r="J101" s="4"/>
      <c r="K101" s="38"/>
      <c r="L101" t="s" s="39">
        <v>253</v>
      </c>
      <c r="M101" s="4"/>
      <c r="N101" t="s" s="2">
        <v>219</v>
      </c>
      <c r="O101" s="4"/>
      <c r="P101" s="4"/>
      <c r="Q101" t="s" s="41">
        <v>254</v>
      </c>
      <c r="R101" t="s" s="94">
        <v>219</v>
      </c>
      <c r="S101" s="77"/>
      <c r="T101" s="78"/>
      <c r="U101" s="78"/>
      <c r="V101" s="97">
        <v>42111</v>
      </c>
      <c r="W101" s="98">
        <v>2015</v>
      </c>
      <c r="X101" t="s" s="47">
        <v>183</v>
      </c>
      <c r="Y101" s="36">
        <v>2015</v>
      </c>
      <c r="Z101" s="48">
        <v>1</v>
      </c>
      <c r="AA101" s="3">
        <v>1980</v>
      </c>
      <c r="AB101" s="3">
        <v>2012</v>
      </c>
      <c r="AC101" s="3">
        <v>0</v>
      </c>
      <c r="AD101" s="3">
        <v>0</v>
      </c>
      <c r="AE101" s="3">
        <v>0</v>
      </c>
      <c r="AF101" s="3">
        <v>1</v>
      </c>
      <c r="AG101" s="3">
        <v>1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t="s" s="2">
        <v>40</v>
      </c>
      <c r="AN101" t="s" s="2">
        <v>187</v>
      </c>
      <c r="AO101" t="s" s="2">
        <v>187</v>
      </c>
      <c r="AP101" s="49">
        <v>-2.604</v>
      </c>
      <c r="AQ101" s="36">
        <v>-0.2156705</v>
      </c>
      <c r="AR101" s="36">
        <v>0.0740257</v>
      </c>
      <c r="AS101" s="36">
        <f>((AP101/AQ101)^2)-(AP101^2)</f>
        <v>139.000031081489</v>
      </c>
      <c r="AT101" s="36">
        <f>AP101/((AP101^2)+AS101)^0.5</f>
        <v>-0.2156705</v>
      </c>
      <c r="AU101" s="48">
        <v>13.50882</v>
      </c>
      <c r="AV101" s="3">
        <v>182.4882</v>
      </c>
      <c r="AW101" s="3">
        <v>0</v>
      </c>
      <c r="AX101" s="3">
        <v>1</v>
      </c>
      <c r="AY101" s="3">
        <v>1</v>
      </c>
      <c r="AZ101" s="3">
        <v>0</v>
      </c>
      <c r="BA101" s="3">
        <v>0</v>
      </c>
      <c r="BB101" t="s" s="2">
        <v>50</v>
      </c>
      <c r="BC101" t="s" s="2">
        <v>43</v>
      </c>
      <c r="BD101" t="s" s="2">
        <v>44</v>
      </c>
      <c r="BE101" s="3">
        <v>0</v>
      </c>
      <c r="BF101" s="3">
        <v>0</v>
      </c>
      <c r="BG101" s="3">
        <v>3.102</v>
      </c>
    </row>
    <row r="102" ht="13.55" customHeight="1">
      <c r="A102" s="3">
        <v>6</v>
      </c>
      <c r="B102" t="s" s="35">
        <v>185</v>
      </c>
      <c r="C102" s="36">
        <f>C101</f>
        <v>18</v>
      </c>
      <c r="D102" s="37">
        <f>D101</f>
        <v>3</v>
      </c>
      <c r="E102" t="s" s="2">
        <v>186</v>
      </c>
      <c r="F102" t="s" s="92">
        <v>251</v>
      </c>
      <c r="G102" t="s" s="93">
        <v>252</v>
      </c>
      <c r="H102" s="4"/>
      <c r="I102" t="s" s="2">
        <v>219</v>
      </c>
      <c r="J102" s="4"/>
      <c r="K102" s="38"/>
      <c r="L102" t="s" s="39">
        <v>253</v>
      </c>
      <c r="M102" s="4"/>
      <c r="N102" t="s" s="2">
        <v>219</v>
      </c>
      <c r="O102" s="4"/>
      <c r="P102" s="4"/>
      <c r="Q102" t="s" s="41">
        <v>254</v>
      </c>
      <c r="R102" t="s" s="94">
        <v>219</v>
      </c>
      <c r="S102" s="77"/>
      <c r="T102" s="78"/>
      <c r="U102" s="78"/>
      <c r="V102" s="97">
        <v>42111</v>
      </c>
      <c r="W102" s="98">
        <v>2015</v>
      </c>
      <c r="X102" t="s" s="47">
        <v>183</v>
      </c>
      <c r="Y102" s="36">
        <v>2015</v>
      </c>
      <c r="Z102" s="48">
        <v>1</v>
      </c>
      <c r="AA102" s="3">
        <v>1980</v>
      </c>
      <c r="AB102" s="3">
        <v>2012</v>
      </c>
      <c r="AC102" s="3">
        <v>0</v>
      </c>
      <c r="AD102" s="3">
        <v>0</v>
      </c>
      <c r="AE102" s="3">
        <v>0</v>
      </c>
      <c r="AF102" s="3">
        <v>1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t="s" s="2">
        <v>40</v>
      </c>
      <c r="AN102" t="s" s="2">
        <v>187</v>
      </c>
      <c r="AO102" t="s" s="2">
        <v>187</v>
      </c>
      <c r="AP102" s="49">
        <v>0.527</v>
      </c>
      <c r="AQ102" s="36">
        <v>0.0443378</v>
      </c>
      <c r="AR102" s="36">
        <v>0.0753037</v>
      </c>
      <c r="AS102" s="36">
        <f>((AP102/AQ102)^2)-(AP102^2)</f>
        <v>140.999754473917</v>
      </c>
      <c r="AT102" s="36">
        <f>AP102/((AP102^2)+AS102)^0.5</f>
        <v>0.0443378</v>
      </c>
      <c r="AU102" s="48">
        <v>13.27956</v>
      </c>
      <c r="AV102" s="3">
        <v>176.3467</v>
      </c>
      <c r="AW102" s="3">
        <v>0</v>
      </c>
      <c r="AX102" s="3">
        <v>1</v>
      </c>
      <c r="AY102" s="3">
        <v>1</v>
      </c>
      <c r="AZ102" s="3">
        <v>0</v>
      </c>
      <c r="BA102" s="3">
        <v>0</v>
      </c>
      <c r="BB102" t="s" s="2">
        <v>50</v>
      </c>
      <c r="BC102" t="s" s="2">
        <v>43</v>
      </c>
      <c r="BD102" t="s" s="2">
        <v>44</v>
      </c>
      <c r="BE102" s="3">
        <v>0</v>
      </c>
      <c r="BF102" s="3">
        <v>0</v>
      </c>
      <c r="BG102" s="3">
        <v>3.102</v>
      </c>
    </row>
    <row r="103" ht="13.55" customHeight="1">
      <c r="A103" s="3">
        <v>14</v>
      </c>
      <c r="B103" t="s" s="35">
        <v>185</v>
      </c>
      <c r="C103" s="36">
        <f>C102</f>
        <v>18</v>
      </c>
      <c r="D103" s="37">
        <f>D102</f>
        <v>3</v>
      </c>
      <c r="E103" t="s" s="2">
        <v>186</v>
      </c>
      <c r="F103" t="s" s="92">
        <v>251</v>
      </c>
      <c r="G103" t="s" s="93">
        <v>252</v>
      </c>
      <c r="H103" s="4"/>
      <c r="I103" t="s" s="2">
        <v>219</v>
      </c>
      <c r="J103" s="4"/>
      <c r="K103" s="38"/>
      <c r="L103" t="s" s="39">
        <v>253</v>
      </c>
      <c r="M103" s="4"/>
      <c r="N103" t="s" s="2">
        <v>219</v>
      </c>
      <c r="O103" s="4"/>
      <c r="P103" s="4"/>
      <c r="Q103" t="s" s="41">
        <v>254</v>
      </c>
      <c r="R103" t="s" s="94">
        <v>219</v>
      </c>
      <c r="S103" s="77"/>
      <c r="T103" s="78"/>
      <c r="U103" s="78"/>
      <c r="V103" s="97">
        <v>42111</v>
      </c>
      <c r="W103" s="98">
        <v>2015</v>
      </c>
      <c r="X103" t="s" s="47">
        <v>183</v>
      </c>
      <c r="Y103" s="36">
        <v>2015</v>
      </c>
      <c r="Z103" s="48">
        <v>1</v>
      </c>
      <c r="AA103" s="3">
        <v>1980</v>
      </c>
      <c r="AB103" s="3">
        <v>2012</v>
      </c>
      <c r="AC103" s="3">
        <v>0</v>
      </c>
      <c r="AD103" s="3">
        <v>1</v>
      </c>
      <c r="AE103" s="3">
        <v>0</v>
      </c>
      <c r="AF103" s="3">
        <v>1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t="s" s="2">
        <v>40</v>
      </c>
      <c r="AN103" t="s" s="2">
        <v>187</v>
      </c>
      <c r="AO103" t="s" s="2">
        <v>187</v>
      </c>
      <c r="AP103" s="49">
        <v>-0.588</v>
      </c>
      <c r="AQ103" s="36">
        <v>-0.0615224</v>
      </c>
      <c r="AR103" s="36">
        <v>0.08891830000000001</v>
      </c>
      <c r="AS103" s="36">
        <f>((AP103/AQ103)^2)-(AP103^2)</f>
        <v>90.9999572334834</v>
      </c>
      <c r="AT103" s="36">
        <f>AP103/((AP103^2)+AS103)^0.5</f>
        <v>-0.0615224</v>
      </c>
      <c r="AU103" s="48">
        <v>11.24628</v>
      </c>
      <c r="AV103" s="3">
        <v>126.4787</v>
      </c>
      <c r="AW103" s="3">
        <v>0</v>
      </c>
      <c r="AX103" s="3">
        <v>1</v>
      </c>
      <c r="AY103" s="3">
        <v>1</v>
      </c>
      <c r="AZ103" s="3">
        <v>0</v>
      </c>
      <c r="BA103" s="3">
        <v>0</v>
      </c>
      <c r="BB103" t="s" s="2">
        <v>50</v>
      </c>
      <c r="BC103" t="s" s="2">
        <v>43</v>
      </c>
      <c r="BD103" t="s" s="2">
        <v>44</v>
      </c>
      <c r="BE103" s="3">
        <v>0</v>
      </c>
      <c r="BF103" s="3">
        <v>0</v>
      </c>
      <c r="BG103" s="3">
        <v>3.102</v>
      </c>
    </row>
    <row r="104" ht="13.55" customHeight="1">
      <c r="A104" s="3">
        <v>5</v>
      </c>
      <c r="B104" t="s" s="35">
        <v>185</v>
      </c>
      <c r="C104" s="36">
        <f>C103</f>
        <v>18</v>
      </c>
      <c r="D104" s="37">
        <f>D103</f>
        <v>3</v>
      </c>
      <c r="E104" t="s" s="2">
        <v>186</v>
      </c>
      <c r="F104" t="s" s="92">
        <v>251</v>
      </c>
      <c r="G104" t="s" s="93">
        <v>252</v>
      </c>
      <c r="H104" s="4"/>
      <c r="I104" t="s" s="2">
        <v>219</v>
      </c>
      <c r="J104" s="4"/>
      <c r="K104" s="38"/>
      <c r="L104" t="s" s="39">
        <v>253</v>
      </c>
      <c r="M104" s="4"/>
      <c r="N104" t="s" s="2">
        <v>219</v>
      </c>
      <c r="O104" s="4"/>
      <c r="P104" s="4"/>
      <c r="Q104" t="s" s="41">
        <v>254</v>
      </c>
      <c r="R104" t="s" s="94">
        <v>219</v>
      </c>
      <c r="S104" s="77"/>
      <c r="T104" s="78"/>
      <c r="U104" s="78"/>
      <c r="V104" s="97">
        <v>42111</v>
      </c>
      <c r="W104" s="98">
        <v>2015</v>
      </c>
      <c r="X104" t="s" s="47">
        <v>183</v>
      </c>
      <c r="Y104" s="36">
        <v>2015</v>
      </c>
      <c r="Z104" s="48">
        <v>1</v>
      </c>
      <c r="AA104" s="3">
        <v>1980</v>
      </c>
      <c r="AB104" s="3">
        <v>2012</v>
      </c>
      <c r="AC104" s="3">
        <v>0</v>
      </c>
      <c r="AD104" s="3">
        <v>0</v>
      </c>
      <c r="AE104" s="3">
        <v>0</v>
      </c>
      <c r="AF104" s="3">
        <v>1</v>
      </c>
      <c r="AG104" s="3">
        <v>1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t="s" s="2">
        <v>40</v>
      </c>
      <c r="AN104" t="s" s="2">
        <v>187</v>
      </c>
      <c r="AO104" t="s" s="2">
        <v>187</v>
      </c>
      <c r="AP104" s="49">
        <v>-1.251</v>
      </c>
      <c r="AQ104" s="36">
        <v>-0.0938812</v>
      </c>
      <c r="AR104" s="36">
        <v>0.0685388</v>
      </c>
      <c r="AS104" s="36">
        <f>((AP104/AQ104)^2)-(AP104^2)</f>
        <v>175.999994652557</v>
      </c>
      <c r="AT104" s="36">
        <f>AP104/((AP104^2)+AS104)^0.5</f>
        <v>-0.0938811999999999</v>
      </c>
      <c r="AU104" s="48">
        <v>14.59028</v>
      </c>
      <c r="AV104" s="3">
        <v>212.8762</v>
      </c>
      <c r="AW104" s="3">
        <v>0</v>
      </c>
      <c r="AX104" s="3">
        <v>1</v>
      </c>
      <c r="AY104" s="3">
        <v>1</v>
      </c>
      <c r="AZ104" s="3">
        <v>0</v>
      </c>
      <c r="BA104" s="3">
        <v>0</v>
      </c>
      <c r="BB104" t="s" s="2">
        <v>50</v>
      </c>
      <c r="BC104" t="s" s="2">
        <v>43</v>
      </c>
      <c r="BD104" t="s" s="2">
        <v>44</v>
      </c>
      <c r="BE104" s="3">
        <v>0</v>
      </c>
      <c r="BF104" s="3">
        <v>0</v>
      </c>
      <c r="BG104" s="3">
        <v>3.102</v>
      </c>
    </row>
    <row r="105" ht="13.55" customHeight="1">
      <c r="A105" s="3">
        <v>1</v>
      </c>
      <c r="B105" t="s" s="35">
        <v>185</v>
      </c>
      <c r="C105" s="36">
        <f>C104</f>
        <v>18</v>
      </c>
      <c r="D105" s="37">
        <f>D104</f>
        <v>3</v>
      </c>
      <c r="E105" t="s" s="2">
        <v>186</v>
      </c>
      <c r="F105" t="s" s="92">
        <v>251</v>
      </c>
      <c r="G105" t="s" s="93">
        <v>252</v>
      </c>
      <c r="H105" s="4"/>
      <c r="I105" t="s" s="2">
        <v>219</v>
      </c>
      <c r="J105" s="4"/>
      <c r="K105" s="38"/>
      <c r="L105" t="s" s="39">
        <v>253</v>
      </c>
      <c r="M105" s="4"/>
      <c r="N105" t="s" s="2">
        <v>219</v>
      </c>
      <c r="O105" s="4"/>
      <c r="P105" s="4"/>
      <c r="Q105" t="s" s="41">
        <v>254</v>
      </c>
      <c r="R105" t="s" s="94">
        <v>219</v>
      </c>
      <c r="S105" s="77"/>
      <c r="T105" s="78"/>
      <c r="U105" s="78"/>
      <c r="V105" s="97">
        <v>42111</v>
      </c>
      <c r="W105" s="98">
        <v>2015</v>
      </c>
      <c r="X105" t="s" s="47">
        <v>183</v>
      </c>
      <c r="Y105" s="36">
        <v>2015</v>
      </c>
      <c r="Z105" s="48">
        <v>0</v>
      </c>
      <c r="AA105" s="3">
        <v>1980</v>
      </c>
      <c r="AB105" s="3">
        <v>2012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t="s" s="2">
        <v>40</v>
      </c>
      <c r="AN105" t="s" s="2">
        <v>187</v>
      </c>
      <c r="AO105" t="s" s="2">
        <v>187</v>
      </c>
      <c r="AP105" s="49">
        <v>1.436</v>
      </c>
      <c r="AQ105" s="36">
        <v>0.0983788</v>
      </c>
      <c r="AR105" s="36">
        <v>0.0685089</v>
      </c>
      <c r="AS105" s="36">
        <f>((AP105/AQ105)^2)-(AP105^2)</f>
        <v>210.999824883039</v>
      </c>
      <c r="AT105" s="36">
        <f>AP105/((AP105^2)+AS105)^0.5</f>
        <v>0.0983788000000001</v>
      </c>
      <c r="AU105" s="48">
        <v>14.59665</v>
      </c>
      <c r="AV105" s="3">
        <v>213.0621</v>
      </c>
      <c r="AW105" s="3">
        <v>0</v>
      </c>
      <c r="AX105" s="3">
        <v>1</v>
      </c>
      <c r="AY105" s="3">
        <v>1</v>
      </c>
      <c r="AZ105" s="3">
        <v>0</v>
      </c>
      <c r="BA105" s="3">
        <v>0</v>
      </c>
      <c r="BB105" t="s" s="2">
        <v>50</v>
      </c>
      <c r="BC105" t="s" s="2">
        <v>43</v>
      </c>
      <c r="BD105" t="s" s="2">
        <v>44</v>
      </c>
      <c r="BE105" s="3">
        <v>0</v>
      </c>
      <c r="BF105" s="3">
        <v>0</v>
      </c>
      <c r="BG105" s="3">
        <v>3.102</v>
      </c>
    </row>
    <row r="106" ht="13.55" customHeight="1">
      <c r="A106" s="3">
        <v>3</v>
      </c>
      <c r="B106" t="s" s="35">
        <v>185</v>
      </c>
      <c r="C106" s="36">
        <f>C105</f>
        <v>18</v>
      </c>
      <c r="D106" s="37">
        <f>D105</f>
        <v>3</v>
      </c>
      <c r="E106" t="s" s="2">
        <v>186</v>
      </c>
      <c r="F106" t="s" s="92">
        <v>251</v>
      </c>
      <c r="G106" t="s" s="93">
        <v>252</v>
      </c>
      <c r="H106" s="4"/>
      <c r="I106" t="s" s="2">
        <v>219</v>
      </c>
      <c r="J106" s="4"/>
      <c r="K106" s="38"/>
      <c r="L106" t="s" s="39">
        <v>253</v>
      </c>
      <c r="M106" s="4"/>
      <c r="N106" t="s" s="2">
        <v>219</v>
      </c>
      <c r="O106" s="4"/>
      <c r="P106" s="4"/>
      <c r="Q106" t="s" s="41">
        <v>254</v>
      </c>
      <c r="R106" t="s" s="94">
        <v>219</v>
      </c>
      <c r="S106" s="77"/>
      <c r="T106" s="78"/>
      <c r="U106" s="78"/>
      <c r="V106" s="97">
        <v>42111</v>
      </c>
      <c r="W106" s="98">
        <v>2015</v>
      </c>
      <c r="X106" t="s" s="47">
        <v>183</v>
      </c>
      <c r="Y106" s="36">
        <v>2015</v>
      </c>
      <c r="Z106" s="48">
        <v>0</v>
      </c>
      <c r="AA106" s="3">
        <v>1980</v>
      </c>
      <c r="AB106" s="3">
        <v>2012</v>
      </c>
      <c r="AC106" s="3">
        <v>0</v>
      </c>
      <c r="AD106" s="3">
        <v>0</v>
      </c>
      <c r="AE106" s="3">
        <v>0</v>
      </c>
      <c r="AF106" s="3">
        <v>1</v>
      </c>
      <c r="AG106" s="3">
        <v>1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t="s" s="2">
        <v>40</v>
      </c>
      <c r="AN106" t="s" s="2">
        <v>187</v>
      </c>
      <c r="AO106" t="s" s="2">
        <v>187</v>
      </c>
      <c r="AP106" s="49">
        <v>1.21</v>
      </c>
      <c r="AQ106" s="36">
        <v>0.0830123</v>
      </c>
      <c r="AR106" s="36">
        <v>0.06860520000000001</v>
      </c>
      <c r="AS106" s="36">
        <f>((AP106/AQ106)^2)-(AP106^2)</f>
        <v>211.000141307647</v>
      </c>
      <c r="AT106" s="36">
        <f>AP106/((AP106^2)+AS106)^0.5</f>
        <v>0.08301230000000009</v>
      </c>
      <c r="AU106" s="48">
        <v>14.57615</v>
      </c>
      <c r="AV106" s="3">
        <v>212.4641</v>
      </c>
      <c r="AW106" s="3">
        <v>0</v>
      </c>
      <c r="AX106" s="3">
        <v>1</v>
      </c>
      <c r="AY106" s="3">
        <v>1</v>
      </c>
      <c r="AZ106" s="3">
        <v>0</v>
      </c>
      <c r="BA106" s="3">
        <v>0</v>
      </c>
      <c r="BB106" t="s" s="2">
        <v>50</v>
      </c>
      <c r="BC106" t="s" s="2">
        <v>43</v>
      </c>
      <c r="BD106" t="s" s="2">
        <v>44</v>
      </c>
      <c r="BE106" s="3">
        <v>0</v>
      </c>
      <c r="BF106" s="3">
        <v>0</v>
      </c>
      <c r="BG106" s="3">
        <v>3.102</v>
      </c>
    </row>
    <row r="107" ht="13.55" customHeight="1">
      <c r="A107" s="3">
        <v>4</v>
      </c>
      <c r="B107" t="s" s="35">
        <v>185</v>
      </c>
      <c r="C107" s="36">
        <f>C106</f>
        <v>18</v>
      </c>
      <c r="D107" s="37">
        <f>D106</f>
        <v>3</v>
      </c>
      <c r="E107" t="s" s="2">
        <v>186</v>
      </c>
      <c r="F107" t="s" s="92">
        <v>251</v>
      </c>
      <c r="G107" t="s" s="93">
        <v>252</v>
      </c>
      <c r="H107" s="4"/>
      <c r="I107" t="s" s="2">
        <v>219</v>
      </c>
      <c r="J107" s="4"/>
      <c r="K107" s="38"/>
      <c r="L107" t="s" s="39">
        <v>253</v>
      </c>
      <c r="M107" s="4"/>
      <c r="N107" t="s" s="2">
        <v>219</v>
      </c>
      <c r="O107" s="4"/>
      <c r="P107" s="4"/>
      <c r="Q107" t="s" s="41">
        <v>254</v>
      </c>
      <c r="R107" t="s" s="94">
        <v>219</v>
      </c>
      <c r="S107" s="77"/>
      <c r="T107" s="78"/>
      <c r="U107" s="78"/>
      <c r="V107" s="97">
        <v>42111</v>
      </c>
      <c r="W107" s="98">
        <v>2015</v>
      </c>
      <c r="X107" t="s" s="47">
        <v>183</v>
      </c>
      <c r="Y107" s="36">
        <v>2015</v>
      </c>
      <c r="Z107" s="48">
        <v>0</v>
      </c>
      <c r="AA107" s="3">
        <v>1980</v>
      </c>
      <c r="AB107" s="3">
        <v>2012</v>
      </c>
      <c r="AC107" s="3">
        <v>0</v>
      </c>
      <c r="AD107" s="3">
        <v>0</v>
      </c>
      <c r="AE107" s="3">
        <v>0</v>
      </c>
      <c r="AF107" s="3">
        <v>1</v>
      </c>
      <c r="AG107" s="3">
        <v>1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t="s" s="2">
        <v>40</v>
      </c>
      <c r="AN107" t="s" s="2">
        <v>187</v>
      </c>
      <c r="AO107" t="s" s="2">
        <v>187</v>
      </c>
      <c r="AP107" s="49">
        <v>-1.251</v>
      </c>
      <c r="AQ107" s="36">
        <v>-0.0858048</v>
      </c>
      <c r="AR107" s="36">
        <v>0.06858889999999999</v>
      </c>
      <c r="AS107" s="36">
        <f>((AP107/AQ107)^2)-(AP107^2)</f>
        <v>210.999849995979</v>
      </c>
      <c r="AT107" s="36">
        <f>AP107/((AP107^2)+AS107)^0.5</f>
        <v>-0.0858048</v>
      </c>
      <c r="AU107" s="48">
        <v>14.57961</v>
      </c>
      <c r="AV107" s="3">
        <v>212.565</v>
      </c>
      <c r="AW107" s="3">
        <v>0</v>
      </c>
      <c r="AX107" s="3">
        <v>1</v>
      </c>
      <c r="AY107" s="3">
        <v>1</v>
      </c>
      <c r="AZ107" s="3">
        <v>0</v>
      </c>
      <c r="BA107" s="3">
        <v>0</v>
      </c>
      <c r="BB107" t="s" s="2">
        <v>50</v>
      </c>
      <c r="BC107" t="s" s="2">
        <v>43</v>
      </c>
      <c r="BD107" t="s" s="2">
        <v>44</v>
      </c>
      <c r="BE107" s="3">
        <v>0</v>
      </c>
      <c r="BF107" s="3">
        <v>0</v>
      </c>
      <c r="BG107" s="3">
        <v>3.102</v>
      </c>
    </row>
    <row r="108" ht="13.55" customHeight="1">
      <c r="A108" s="3">
        <v>13</v>
      </c>
      <c r="B108" t="s" s="35">
        <v>185</v>
      </c>
      <c r="C108" s="36">
        <f>C107</f>
        <v>18</v>
      </c>
      <c r="D108" s="37">
        <f>D107</f>
        <v>3</v>
      </c>
      <c r="E108" t="s" s="2">
        <v>186</v>
      </c>
      <c r="F108" t="s" s="92">
        <v>251</v>
      </c>
      <c r="G108" t="s" s="93">
        <v>252</v>
      </c>
      <c r="H108" s="4"/>
      <c r="I108" t="s" s="2">
        <v>219</v>
      </c>
      <c r="J108" s="4"/>
      <c r="K108" s="38"/>
      <c r="L108" t="s" s="39">
        <v>253</v>
      </c>
      <c r="M108" s="4"/>
      <c r="N108" t="s" s="2">
        <v>219</v>
      </c>
      <c r="O108" s="4"/>
      <c r="P108" s="4"/>
      <c r="Q108" t="s" s="41">
        <v>254</v>
      </c>
      <c r="R108" t="s" s="94">
        <v>219</v>
      </c>
      <c r="S108" s="77"/>
      <c r="T108" s="78"/>
      <c r="U108" s="78"/>
      <c r="V108" s="97">
        <v>42111</v>
      </c>
      <c r="W108" s="98">
        <v>2015</v>
      </c>
      <c r="X108" t="s" s="47">
        <v>183</v>
      </c>
      <c r="Y108" s="36">
        <v>2015</v>
      </c>
      <c r="Z108" s="48">
        <v>1</v>
      </c>
      <c r="AA108" s="3">
        <v>1980</v>
      </c>
      <c r="AB108" s="3">
        <v>2012</v>
      </c>
      <c r="AC108" s="3">
        <v>0</v>
      </c>
      <c r="AD108" s="3">
        <v>1</v>
      </c>
      <c r="AE108" s="3">
        <v>0</v>
      </c>
      <c r="AF108" s="3">
        <v>1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t="s" s="2">
        <v>40</v>
      </c>
      <c r="AN108" t="s" s="2">
        <v>187</v>
      </c>
      <c r="AO108" t="s" s="2">
        <v>187</v>
      </c>
      <c r="AP108" s="49">
        <v>-1.173</v>
      </c>
      <c r="AQ108" s="36">
        <v>-0.1213893</v>
      </c>
      <c r="AR108" s="36">
        <v>0.0880794</v>
      </c>
      <c r="AS108" s="36">
        <f>((AP108/AQ108)^2)-(AP108^2)</f>
        <v>92.0000590194558</v>
      </c>
      <c r="AT108" s="36">
        <f>AP108/((AP108^2)+AS108)^0.5</f>
        <v>-0.1213893</v>
      </c>
      <c r="AU108" s="48">
        <v>11.35339</v>
      </c>
      <c r="AV108" s="3">
        <v>128.8994</v>
      </c>
      <c r="AW108" s="3">
        <v>0</v>
      </c>
      <c r="AX108" s="3">
        <v>1</v>
      </c>
      <c r="AY108" s="3">
        <v>1</v>
      </c>
      <c r="AZ108" s="3">
        <v>0</v>
      </c>
      <c r="BA108" s="3">
        <v>0</v>
      </c>
      <c r="BB108" t="s" s="2">
        <v>50</v>
      </c>
      <c r="BC108" t="s" s="2">
        <v>43</v>
      </c>
      <c r="BD108" t="s" s="2">
        <v>44</v>
      </c>
      <c r="BE108" s="3">
        <v>0</v>
      </c>
      <c r="BF108" s="3">
        <v>0</v>
      </c>
      <c r="BG108" s="3">
        <v>3.102</v>
      </c>
    </row>
    <row r="109" ht="13.55" customHeight="1">
      <c r="A109" s="3">
        <v>10</v>
      </c>
      <c r="B109" t="s" s="35">
        <v>185</v>
      </c>
      <c r="C109" s="36">
        <f>C108</f>
        <v>18</v>
      </c>
      <c r="D109" s="37">
        <f>D108</f>
        <v>3</v>
      </c>
      <c r="E109" t="s" s="2">
        <v>186</v>
      </c>
      <c r="F109" t="s" s="92">
        <v>251</v>
      </c>
      <c r="G109" t="s" s="93">
        <v>252</v>
      </c>
      <c r="H109" s="4"/>
      <c r="I109" t="s" s="2">
        <v>219</v>
      </c>
      <c r="J109" s="4"/>
      <c r="K109" s="38"/>
      <c r="L109" t="s" s="39">
        <v>253</v>
      </c>
      <c r="M109" s="4"/>
      <c r="N109" t="s" s="2">
        <v>219</v>
      </c>
      <c r="O109" s="4"/>
      <c r="P109" s="4"/>
      <c r="Q109" t="s" s="41">
        <v>254</v>
      </c>
      <c r="R109" t="s" s="94">
        <v>219</v>
      </c>
      <c r="S109" s="77"/>
      <c r="T109" s="78"/>
      <c r="U109" s="78"/>
      <c r="V109" s="97">
        <v>42111</v>
      </c>
      <c r="W109" s="98">
        <v>2015</v>
      </c>
      <c r="X109" t="s" s="47">
        <v>183</v>
      </c>
      <c r="Y109" s="36">
        <v>2015</v>
      </c>
      <c r="Z109" s="48">
        <v>1</v>
      </c>
      <c r="AA109" s="3">
        <v>1980</v>
      </c>
      <c r="AB109" s="3">
        <v>2012</v>
      </c>
      <c r="AC109" s="3">
        <v>0</v>
      </c>
      <c r="AD109" s="3">
        <v>0</v>
      </c>
      <c r="AE109" s="3">
        <v>0</v>
      </c>
      <c r="AF109" s="3">
        <v>1</v>
      </c>
      <c r="AG109" s="3">
        <v>1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t="s" s="2">
        <v>40</v>
      </c>
      <c r="AN109" t="s" s="2">
        <v>187</v>
      </c>
      <c r="AO109" t="s" s="2">
        <v>187</v>
      </c>
      <c r="AP109" s="49">
        <v>1.129</v>
      </c>
      <c r="AQ109" s="36">
        <v>0.0897405</v>
      </c>
      <c r="AR109" s="36">
        <v>0.0718776</v>
      </c>
      <c r="AS109" s="36">
        <f>((AP109/AQ109)^2)-(AP109^2)</f>
        <v>156.999845794402</v>
      </c>
      <c r="AT109" s="36">
        <f>AP109/((AP109^2)+AS109)^0.5</f>
        <v>0.0897405</v>
      </c>
      <c r="AU109" s="48">
        <v>13.91254</v>
      </c>
      <c r="AV109" s="3">
        <v>193.5588</v>
      </c>
      <c r="AW109" s="3">
        <v>0</v>
      </c>
      <c r="AX109" s="3">
        <v>1</v>
      </c>
      <c r="AY109" s="3">
        <v>1</v>
      </c>
      <c r="AZ109" s="3">
        <v>0</v>
      </c>
      <c r="BA109" s="3">
        <v>0</v>
      </c>
      <c r="BB109" t="s" s="2">
        <v>50</v>
      </c>
      <c r="BC109" t="s" s="2">
        <v>43</v>
      </c>
      <c r="BD109" t="s" s="2">
        <v>44</v>
      </c>
      <c r="BE109" s="3">
        <v>0</v>
      </c>
      <c r="BF109" s="3">
        <v>0</v>
      </c>
      <c r="BG109" s="3">
        <v>3.102</v>
      </c>
    </row>
    <row r="110" ht="15" customHeight="1">
      <c r="A110" s="99">
        <v>12</v>
      </c>
      <c r="B110" t="s" s="100">
        <v>185</v>
      </c>
      <c r="C110" s="101">
        <f>C109</f>
        <v>18</v>
      </c>
      <c r="D110" s="102">
        <f>D109</f>
        <v>3</v>
      </c>
      <c r="E110" t="s" s="103">
        <v>186</v>
      </c>
      <c r="F110" t="s" s="104">
        <v>251</v>
      </c>
      <c r="G110" t="s" s="146">
        <v>252</v>
      </c>
      <c r="H110" s="108"/>
      <c r="I110" t="s" s="135">
        <v>219</v>
      </c>
      <c r="J110" s="108"/>
      <c r="K110" s="109"/>
      <c r="L110" t="s" s="107">
        <v>253</v>
      </c>
      <c r="M110" s="108"/>
      <c r="N110" t="s" s="103">
        <v>219</v>
      </c>
      <c r="O110" s="108"/>
      <c r="P110" s="108"/>
      <c r="Q110" t="s" s="136">
        <v>254</v>
      </c>
      <c r="R110" t="s" s="106">
        <v>219</v>
      </c>
      <c r="S110" s="137"/>
      <c r="T110" s="138"/>
      <c r="U110" s="138"/>
      <c r="V110" s="144">
        <v>42111</v>
      </c>
      <c r="W110" s="113">
        <v>2015</v>
      </c>
      <c r="X110" t="s" s="114">
        <v>183</v>
      </c>
      <c r="Y110" s="115">
        <v>2015</v>
      </c>
      <c r="Z110" s="116">
        <v>1</v>
      </c>
      <c r="AA110" s="99">
        <v>1980</v>
      </c>
      <c r="AB110" s="99">
        <v>2012</v>
      </c>
      <c r="AC110" s="99">
        <v>0</v>
      </c>
      <c r="AD110" s="99">
        <v>0</v>
      </c>
      <c r="AE110" s="99">
        <v>0</v>
      </c>
      <c r="AF110" s="99">
        <v>1</v>
      </c>
      <c r="AG110" s="99">
        <v>1</v>
      </c>
      <c r="AH110" s="99">
        <v>0</v>
      </c>
      <c r="AI110" s="99">
        <v>0</v>
      </c>
      <c r="AJ110" s="99">
        <v>0</v>
      </c>
      <c r="AK110" s="99">
        <v>0</v>
      </c>
      <c r="AL110" s="99">
        <v>0</v>
      </c>
      <c r="AM110" t="s" s="103">
        <v>40</v>
      </c>
      <c r="AN110" t="s" s="103">
        <v>187</v>
      </c>
      <c r="AO110" t="s" s="103">
        <v>187</v>
      </c>
      <c r="AP110" s="117">
        <v>-1.596</v>
      </c>
      <c r="AQ110" s="115">
        <v>-0.1275587</v>
      </c>
      <c r="AR110" s="115">
        <v>0.0721451</v>
      </c>
      <c r="AS110" s="115">
        <f>((AP110/AQ110)^2)-(AP110^2)</f>
        <v>154.000092401427</v>
      </c>
      <c r="AT110" s="115">
        <f>AP110/((AP110^2)+AS110)^0.5</f>
        <v>-0.1275587</v>
      </c>
      <c r="AU110" s="116">
        <v>13.86096</v>
      </c>
      <c r="AV110" s="99">
        <v>192.1261</v>
      </c>
      <c r="AW110" s="99">
        <v>0</v>
      </c>
      <c r="AX110" s="99">
        <v>1</v>
      </c>
      <c r="AY110" s="99">
        <v>1</v>
      </c>
      <c r="AZ110" s="99">
        <v>0</v>
      </c>
      <c r="BA110" s="99">
        <v>0</v>
      </c>
      <c r="BB110" t="s" s="103">
        <v>50</v>
      </c>
      <c r="BC110" t="s" s="103">
        <v>43</v>
      </c>
      <c r="BD110" t="s" s="103">
        <v>44</v>
      </c>
      <c r="BE110" s="99">
        <v>0</v>
      </c>
      <c r="BF110" s="99">
        <v>0</v>
      </c>
      <c r="BG110" s="99">
        <v>3.102</v>
      </c>
    </row>
    <row r="111" ht="14.05" customHeight="1">
      <c r="A111" s="118">
        <v>3</v>
      </c>
      <c r="B111" t="s" s="119">
        <v>86</v>
      </c>
      <c r="C111" s="120">
        <v>19</v>
      </c>
      <c r="D111" s="121">
        <v>1</v>
      </c>
      <c r="E111" t="s" s="122">
        <v>87</v>
      </c>
      <c r="F111" s="126"/>
      <c r="G111" t="s" s="81">
        <v>255</v>
      </c>
      <c r="H111" s="125"/>
      <c r="I111" t="s" s="86">
        <v>232</v>
      </c>
      <c r="J111" s="125"/>
      <c r="K111" s="126"/>
      <c r="L111" s="128"/>
      <c r="M111" s="125"/>
      <c r="N111" s="125"/>
      <c r="O111" s="125"/>
      <c r="P111" s="125"/>
      <c r="Q111" s="125"/>
      <c r="R111" s="126"/>
      <c r="S111" s="128"/>
      <c r="T111" s="129"/>
      <c r="U111" s="129"/>
      <c r="V111" s="129"/>
      <c r="W111" s="130"/>
      <c r="X111" t="s" s="131">
        <v>81</v>
      </c>
      <c r="Y111" s="120">
        <v>2016</v>
      </c>
      <c r="Z111" s="132">
        <v>1</v>
      </c>
      <c r="AA111" s="118">
        <v>1985</v>
      </c>
      <c r="AB111" s="118">
        <v>2011</v>
      </c>
      <c r="AC111" s="118">
        <v>0</v>
      </c>
      <c r="AD111" s="118">
        <v>1</v>
      </c>
      <c r="AE111" s="118">
        <v>0</v>
      </c>
      <c r="AF111" s="118">
        <v>1</v>
      </c>
      <c r="AG111" s="118">
        <v>1</v>
      </c>
      <c r="AH111" s="118">
        <v>1</v>
      </c>
      <c r="AI111" s="118">
        <v>0</v>
      </c>
      <c r="AJ111" s="118">
        <v>0</v>
      </c>
      <c r="AK111" s="118">
        <v>0</v>
      </c>
      <c r="AL111" s="118">
        <v>1</v>
      </c>
      <c r="AM111" t="s" s="122">
        <v>40</v>
      </c>
      <c r="AN111" t="s" s="122">
        <v>88</v>
      </c>
      <c r="AO111" t="s" s="122">
        <v>88</v>
      </c>
      <c r="AP111" s="133">
        <v>1.444444</v>
      </c>
      <c r="AQ111" s="120">
        <v>0.0298342</v>
      </c>
      <c r="AR111" s="120">
        <v>0.0201694</v>
      </c>
      <c r="AS111" s="120">
        <f>((AP111/AQ111)^2)-(AP111^2)</f>
        <v>2341.994636560980</v>
      </c>
      <c r="AT111" s="120">
        <f>AP111/((AP111^2)+AS111)^0.5</f>
        <v>0.0298342</v>
      </c>
      <c r="AU111" s="132">
        <v>49.58012</v>
      </c>
      <c r="AV111" s="118">
        <v>2458.188</v>
      </c>
      <c r="AW111" s="118">
        <v>1</v>
      </c>
      <c r="AX111" s="118">
        <v>1</v>
      </c>
      <c r="AY111" s="118">
        <v>0</v>
      </c>
      <c r="AZ111" s="118">
        <v>0</v>
      </c>
      <c r="BA111" s="118">
        <v>0</v>
      </c>
      <c r="BB111" t="s" s="122">
        <v>42</v>
      </c>
      <c r="BC111" t="s" s="122">
        <v>43</v>
      </c>
      <c r="BD111" t="s" s="122">
        <v>44</v>
      </c>
      <c r="BE111" s="118">
        <v>0</v>
      </c>
      <c r="BF111" s="118">
        <v>0</v>
      </c>
      <c r="BG111" s="118">
        <v>1.535</v>
      </c>
    </row>
    <row r="112" ht="13.55" customHeight="1">
      <c r="A112" s="3">
        <v>1</v>
      </c>
      <c r="B112" t="s" s="35">
        <v>86</v>
      </c>
      <c r="C112" s="36">
        <f>C111</f>
        <v>19</v>
      </c>
      <c r="D112" s="37">
        <f>D111</f>
        <v>1</v>
      </c>
      <c r="E112" t="s" s="2">
        <v>87</v>
      </c>
      <c r="F112" s="38"/>
      <c r="G112" t="s" s="39">
        <v>255</v>
      </c>
      <c r="H112" s="4"/>
      <c r="I112" t="s" s="2">
        <v>232</v>
      </c>
      <c r="J112" s="4"/>
      <c r="K112" s="38"/>
      <c r="L112" s="77"/>
      <c r="M112" s="4"/>
      <c r="N112" s="4"/>
      <c r="O112" s="4"/>
      <c r="P112" s="4"/>
      <c r="Q112" s="4"/>
      <c r="R112" s="38"/>
      <c r="S112" s="77"/>
      <c r="T112" s="78"/>
      <c r="U112" s="78"/>
      <c r="V112" s="78"/>
      <c r="W112" s="79"/>
      <c r="X112" t="s" s="47">
        <v>81</v>
      </c>
      <c r="Y112" s="36">
        <v>2016</v>
      </c>
      <c r="Z112" s="48">
        <v>1</v>
      </c>
      <c r="AA112" s="3">
        <v>1985</v>
      </c>
      <c r="AB112" s="3">
        <v>2011</v>
      </c>
      <c r="AC112" s="3">
        <v>0</v>
      </c>
      <c r="AD112" s="3">
        <v>1</v>
      </c>
      <c r="AE112" s="3">
        <v>0</v>
      </c>
      <c r="AF112" s="3">
        <v>1</v>
      </c>
      <c r="AG112" s="3">
        <v>1</v>
      </c>
      <c r="AH112" s="3">
        <v>1</v>
      </c>
      <c r="AI112" s="3">
        <v>0</v>
      </c>
      <c r="AJ112" s="3">
        <v>0</v>
      </c>
      <c r="AK112" s="3">
        <v>0</v>
      </c>
      <c r="AL112" s="3">
        <v>1</v>
      </c>
      <c r="AM112" t="s" s="2">
        <v>40</v>
      </c>
      <c r="AN112" t="s" s="2">
        <v>88</v>
      </c>
      <c r="AO112" t="s" s="2">
        <v>88</v>
      </c>
      <c r="AP112" s="49">
        <v>1.374233</v>
      </c>
      <c r="AQ112" s="36">
        <v>0.0317969</v>
      </c>
      <c r="AR112" s="36">
        <v>0.0224676</v>
      </c>
      <c r="AS112" s="36">
        <f>((AP112/AQ112)^2)-(AP112^2)</f>
        <v>1866.000998945340</v>
      </c>
      <c r="AT112" s="36">
        <f>AP112/((AP112^2)+AS112)^0.5</f>
        <v>0.0317969</v>
      </c>
      <c r="AU112" s="48">
        <v>44.50846</v>
      </c>
      <c r="AV112" s="3">
        <v>1981.003</v>
      </c>
      <c r="AW112" s="3">
        <v>1</v>
      </c>
      <c r="AX112" s="3">
        <v>1</v>
      </c>
      <c r="AY112" s="3">
        <v>0</v>
      </c>
      <c r="AZ112" s="3">
        <v>0</v>
      </c>
      <c r="BA112" s="3">
        <v>0</v>
      </c>
      <c r="BB112" t="s" s="2">
        <v>42</v>
      </c>
      <c r="BC112" t="s" s="2">
        <v>43</v>
      </c>
      <c r="BD112" t="s" s="2">
        <v>44</v>
      </c>
      <c r="BE112" s="3">
        <v>0</v>
      </c>
      <c r="BF112" s="3">
        <v>0</v>
      </c>
      <c r="BG112" s="3">
        <v>1.535</v>
      </c>
    </row>
    <row r="113" ht="13.55" customHeight="1">
      <c r="A113" s="3">
        <v>4</v>
      </c>
      <c r="B113" t="s" s="35">
        <v>86</v>
      </c>
      <c r="C113" s="36">
        <f>C112</f>
        <v>19</v>
      </c>
      <c r="D113" s="37">
        <f>D112</f>
        <v>1</v>
      </c>
      <c r="E113" t="s" s="2">
        <v>87</v>
      </c>
      <c r="F113" s="38"/>
      <c r="G113" t="s" s="39">
        <v>255</v>
      </c>
      <c r="H113" s="4"/>
      <c r="I113" t="s" s="2">
        <v>232</v>
      </c>
      <c r="J113" s="4"/>
      <c r="K113" s="38"/>
      <c r="L113" s="77"/>
      <c r="M113" s="4"/>
      <c r="N113" s="4"/>
      <c r="O113" s="4"/>
      <c r="P113" s="4"/>
      <c r="Q113" s="4"/>
      <c r="R113" s="38"/>
      <c r="S113" s="77"/>
      <c r="T113" s="78"/>
      <c r="U113" s="78"/>
      <c r="V113" s="78"/>
      <c r="W113" s="79"/>
      <c r="X113" t="s" s="47">
        <v>81</v>
      </c>
      <c r="Y113" s="36">
        <v>2016</v>
      </c>
      <c r="Z113" s="48">
        <v>1</v>
      </c>
      <c r="AA113" s="3">
        <v>1985</v>
      </c>
      <c r="AB113" s="3">
        <v>2011</v>
      </c>
      <c r="AC113" s="3">
        <v>0</v>
      </c>
      <c r="AD113" s="3">
        <v>1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0</v>
      </c>
      <c r="AK113" s="3">
        <v>0</v>
      </c>
      <c r="AL113" s="3">
        <v>1</v>
      </c>
      <c r="AM113" t="s" s="2">
        <v>40</v>
      </c>
      <c r="AN113" t="s" s="2">
        <v>88</v>
      </c>
      <c r="AO113" t="s" s="2">
        <v>88</v>
      </c>
      <c r="AP113" s="49">
        <v>1.295455</v>
      </c>
      <c r="AQ113" s="36">
        <v>0.0267592</v>
      </c>
      <c r="AR113" s="36">
        <v>0.0201711</v>
      </c>
      <c r="AS113" s="36">
        <f>((AP113/AQ113)^2)-(AP113^2)</f>
        <v>2342.002326134730</v>
      </c>
      <c r="AT113" s="36">
        <f>AP113/((AP113^2)+AS113)^0.5</f>
        <v>0.0267592</v>
      </c>
      <c r="AU113" s="48">
        <v>49.5758</v>
      </c>
      <c r="AV113" s="3">
        <v>2457.76</v>
      </c>
      <c r="AW113" s="3">
        <v>1</v>
      </c>
      <c r="AX113" s="3">
        <v>1</v>
      </c>
      <c r="AY113" s="3">
        <v>0</v>
      </c>
      <c r="AZ113" s="3">
        <v>0</v>
      </c>
      <c r="BA113" s="3">
        <v>0</v>
      </c>
      <c r="BB113" t="s" s="2">
        <v>42</v>
      </c>
      <c r="BC113" t="s" s="2">
        <v>43</v>
      </c>
      <c r="BD113" t="s" s="2">
        <v>44</v>
      </c>
      <c r="BE113" s="3">
        <v>0</v>
      </c>
      <c r="BF113" s="3">
        <v>0</v>
      </c>
      <c r="BG113" s="3">
        <v>1.535</v>
      </c>
    </row>
    <row r="114" ht="15" customHeight="1">
      <c r="A114" s="99">
        <v>2</v>
      </c>
      <c r="B114" t="s" s="100">
        <v>86</v>
      </c>
      <c r="C114" s="101">
        <f>C113</f>
        <v>19</v>
      </c>
      <c r="D114" s="102">
        <f>D113</f>
        <v>1</v>
      </c>
      <c r="E114" t="s" s="103">
        <v>87</v>
      </c>
      <c r="F114" s="109"/>
      <c r="G114" t="s" s="80">
        <v>255</v>
      </c>
      <c r="H114" s="108"/>
      <c r="I114" t="s" s="103">
        <v>232</v>
      </c>
      <c r="J114" s="108"/>
      <c r="K114" s="109"/>
      <c r="L114" s="143"/>
      <c r="M114" s="108"/>
      <c r="N114" s="108"/>
      <c r="O114" s="108"/>
      <c r="P114" s="108"/>
      <c r="Q114" s="108"/>
      <c r="R114" s="109"/>
      <c r="S114" s="137"/>
      <c r="T114" s="138"/>
      <c r="U114" s="138"/>
      <c r="V114" s="138"/>
      <c r="W114" s="139"/>
      <c r="X114" t="s" s="114">
        <v>81</v>
      </c>
      <c r="Y114" s="115">
        <v>2016</v>
      </c>
      <c r="Z114" s="116">
        <v>1</v>
      </c>
      <c r="AA114" s="99">
        <v>1985</v>
      </c>
      <c r="AB114" s="99">
        <v>2011</v>
      </c>
      <c r="AC114" s="99">
        <v>0</v>
      </c>
      <c r="AD114" s="99">
        <v>0</v>
      </c>
      <c r="AE114" s="99">
        <v>0</v>
      </c>
      <c r="AF114" s="99">
        <v>1</v>
      </c>
      <c r="AG114" s="99">
        <v>1</v>
      </c>
      <c r="AH114" s="99">
        <v>1</v>
      </c>
      <c r="AI114" s="99">
        <v>0</v>
      </c>
      <c r="AJ114" s="99">
        <v>0</v>
      </c>
      <c r="AK114" s="99">
        <v>0</v>
      </c>
      <c r="AL114" s="99">
        <v>1</v>
      </c>
      <c r="AM114" t="s" s="103">
        <v>40</v>
      </c>
      <c r="AN114" t="s" s="103">
        <v>88</v>
      </c>
      <c r="AO114" t="s" s="103">
        <v>88</v>
      </c>
      <c r="AP114" s="117">
        <v>2.42381</v>
      </c>
      <c r="AQ114" s="115">
        <v>0.0560072</v>
      </c>
      <c r="AR114" s="115">
        <v>0.0224381</v>
      </c>
      <c r="AS114" s="115">
        <f>((AP114/AQ114)^2)-(AP114^2)</f>
        <v>1867.002865242220</v>
      </c>
      <c r="AT114" s="115">
        <f>AP114/((AP114^2)+AS114)^0.5</f>
        <v>0.0560072</v>
      </c>
      <c r="AU114" s="116">
        <v>44.56715</v>
      </c>
      <c r="AV114" s="99">
        <v>1986.23</v>
      </c>
      <c r="AW114" s="99">
        <v>1</v>
      </c>
      <c r="AX114" s="99">
        <v>1</v>
      </c>
      <c r="AY114" s="99">
        <v>0</v>
      </c>
      <c r="AZ114" s="99">
        <v>0</v>
      </c>
      <c r="BA114" s="99">
        <v>0</v>
      </c>
      <c r="BB114" t="s" s="103">
        <v>42</v>
      </c>
      <c r="BC114" t="s" s="103">
        <v>43</v>
      </c>
      <c r="BD114" t="s" s="103">
        <v>44</v>
      </c>
      <c r="BE114" s="99">
        <v>0</v>
      </c>
      <c r="BF114" s="99">
        <v>0</v>
      </c>
      <c r="BG114" s="99">
        <v>1.535</v>
      </c>
    </row>
    <row r="115" ht="14.05" customHeight="1">
      <c r="A115" s="118">
        <v>11</v>
      </c>
      <c r="B115" t="s" s="119">
        <v>167</v>
      </c>
      <c r="C115" s="120">
        <v>20</v>
      </c>
      <c r="D115" s="121">
        <f>D114</f>
        <v>1</v>
      </c>
      <c r="E115" t="s" s="122">
        <v>168</v>
      </c>
      <c r="F115" s="126"/>
      <c r="G115" t="s" s="81">
        <v>256</v>
      </c>
      <c r="H115" s="125"/>
      <c r="I115" t="s" s="122">
        <v>219</v>
      </c>
      <c r="J115" s="125"/>
      <c r="K115" s="126"/>
      <c r="L115" s="128"/>
      <c r="M115" s="125"/>
      <c r="N115" s="125"/>
      <c r="O115" s="125"/>
      <c r="P115" s="125"/>
      <c r="Q115" s="125"/>
      <c r="R115" s="126"/>
      <c r="S115" s="128"/>
      <c r="T115" s="129"/>
      <c r="U115" s="129"/>
      <c r="V115" s="129"/>
      <c r="W115" s="130"/>
      <c r="X115" t="s" s="131">
        <v>169</v>
      </c>
      <c r="Y115" s="120">
        <v>2010</v>
      </c>
      <c r="Z115" s="132">
        <v>0</v>
      </c>
      <c r="AA115" s="118">
        <v>1990</v>
      </c>
      <c r="AB115" s="118">
        <v>1999</v>
      </c>
      <c r="AC115" s="118">
        <v>1</v>
      </c>
      <c r="AD115" s="118">
        <v>0</v>
      </c>
      <c r="AE115" s="118">
        <v>1</v>
      </c>
      <c r="AF115" s="118">
        <v>1</v>
      </c>
      <c r="AG115" s="118">
        <v>0</v>
      </c>
      <c r="AH115" s="118">
        <v>1</v>
      </c>
      <c r="AI115" s="118">
        <v>1</v>
      </c>
      <c r="AJ115" s="118">
        <v>1</v>
      </c>
      <c r="AK115" s="118">
        <v>0</v>
      </c>
      <c r="AL115" s="118">
        <v>0</v>
      </c>
      <c r="AM115" t="s" s="122">
        <v>40</v>
      </c>
      <c r="AN115" t="s" s="122">
        <v>170</v>
      </c>
      <c r="AO115" t="s" s="122">
        <v>170</v>
      </c>
      <c r="AP115" s="133">
        <v>-4.5</v>
      </c>
      <c r="AQ115" s="120">
        <v>-0.2086264</v>
      </c>
      <c r="AR115" s="120">
        <v>0.0463614</v>
      </c>
      <c r="AS115" s="120">
        <f>((AP115/AQ115)^2)-(AP115^2)</f>
        <v>445.000126020047</v>
      </c>
      <c r="AT115" s="120">
        <f>AP115/((AP115^2)+AS115)^0.5</f>
        <v>-0.2086264</v>
      </c>
      <c r="AU115" s="132">
        <v>21.56965</v>
      </c>
      <c r="AV115" s="118">
        <v>465.25</v>
      </c>
      <c r="AW115" s="118">
        <v>0</v>
      </c>
      <c r="AX115" s="118">
        <v>1</v>
      </c>
      <c r="AY115" s="118">
        <v>0</v>
      </c>
      <c r="AZ115" s="118">
        <v>0</v>
      </c>
      <c r="BA115" s="118">
        <v>1</v>
      </c>
      <c r="BB115" t="s" s="122">
        <v>42</v>
      </c>
      <c r="BC115" t="s" s="122">
        <v>51</v>
      </c>
      <c r="BD115" t="s" s="122">
        <v>68</v>
      </c>
      <c r="BE115" s="118">
        <v>0</v>
      </c>
      <c r="BF115" s="118">
        <v>0</v>
      </c>
      <c r="BG115" s="118">
        <v>0.802</v>
      </c>
    </row>
    <row r="116" ht="13.55" customHeight="1">
      <c r="A116" s="3">
        <v>13</v>
      </c>
      <c r="B116" t="s" s="35">
        <v>167</v>
      </c>
      <c r="C116" s="36">
        <f>C115</f>
        <v>20</v>
      </c>
      <c r="D116" s="37">
        <f>D115</f>
        <v>1</v>
      </c>
      <c r="E116" t="s" s="2">
        <v>168</v>
      </c>
      <c r="F116" s="38"/>
      <c r="G116" t="s" s="39">
        <v>256</v>
      </c>
      <c r="H116" s="4"/>
      <c r="I116" t="s" s="2">
        <v>219</v>
      </c>
      <c r="J116" s="4"/>
      <c r="K116" s="38"/>
      <c r="L116" s="77"/>
      <c r="M116" s="4"/>
      <c r="N116" s="4"/>
      <c r="O116" s="4"/>
      <c r="P116" s="4"/>
      <c r="Q116" s="4"/>
      <c r="R116" s="38"/>
      <c r="S116" s="77"/>
      <c r="T116" s="78"/>
      <c r="U116" s="78"/>
      <c r="V116" s="78"/>
      <c r="W116" s="79"/>
      <c r="X116" t="s" s="47">
        <v>169</v>
      </c>
      <c r="Y116" s="36">
        <v>2010</v>
      </c>
      <c r="Z116" s="48">
        <v>0</v>
      </c>
      <c r="AA116" s="3">
        <v>1982</v>
      </c>
      <c r="AB116" s="3">
        <v>1995</v>
      </c>
      <c r="AC116" s="3">
        <v>1</v>
      </c>
      <c r="AD116" s="3">
        <v>1</v>
      </c>
      <c r="AE116" s="3">
        <v>0</v>
      </c>
      <c r="AF116" s="3">
        <v>1</v>
      </c>
      <c r="AG116" s="3">
        <v>0</v>
      </c>
      <c r="AH116" s="3">
        <v>1</v>
      </c>
      <c r="AI116" s="3">
        <v>1</v>
      </c>
      <c r="AJ116" s="3">
        <v>1</v>
      </c>
      <c r="AK116" s="3">
        <v>0</v>
      </c>
      <c r="AL116" s="3">
        <v>0</v>
      </c>
      <c r="AM116" t="s" s="2">
        <v>40</v>
      </c>
      <c r="AN116" t="s" s="2">
        <v>170</v>
      </c>
      <c r="AO116" t="s" s="2">
        <v>170</v>
      </c>
      <c r="AP116" s="49">
        <v>1.737705</v>
      </c>
      <c r="AQ116" s="36">
        <v>0.0943764</v>
      </c>
      <c r="AR116" s="36">
        <v>0.054311</v>
      </c>
      <c r="AS116" s="36">
        <f>((AP116/AQ116)^2)-(AP116^2)</f>
        <v>336.000356143307</v>
      </c>
      <c r="AT116" s="36">
        <f>AP116/((AP116^2)+AS116)^0.5</f>
        <v>0.0943764</v>
      </c>
      <c r="AU116" s="48">
        <v>18.41249</v>
      </c>
      <c r="AV116" s="3">
        <v>339.0196</v>
      </c>
      <c r="AW116" s="3">
        <v>0</v>
      </c>
      <c r="AX116" s="3">
        <v>1</v>
      </c>
      <c r="AY116" s="3">
        <v>0</v>
      </c>
      <c r="AZ116" s="3">
        <v>0</v>
      </c>
      <c r="BA116" s="3">
        <v>1</v>
      </c>
      <c r="BB116" t="s" s="2">
        <v>42</v>
      </c>
      <c r="BC116" t="s" s="2">
        <v>51</v>
      </c>
      <c r="BD116" t="s" s="2">
        <v>68</v>
      </c>
      <c r="BE116" s="3">
        <v>0</v>
      </c>
      <c r="BF116" s="3">
        <v>0</v>
      </c>
      <c r="BG116" s="3">
        <v>0.802</v>
      </c>
    </row>
    <row r="117" ht="13.55" customHeight="1">
      <c r="A117" s="3">
        <v>6</v>
      </c>
      <c r="B117" t="s" s="35">
        <v>167</v>
      </c>
      <c r="C117" s="36">
        <f>C116</f>
        <v>20</v>
      </c>
      <c r="D117" s="37">
        <f>D116</f>
        <v>1</v>
      </c>
      <c r="E117" t="s" s="2">
        <v>168</v>
      </c>
      <c r="F117" s="38"/>
      <c r="G117" t="s" s="39">
        <v>256</v>
      </c>
      <c r="H117" s="4"/>
      <c r="I117" t="s" s="2">
        <v>219</v>
      </c>
      <c r="J117" s="4"/>
      <c r="K117" s="38"/>
      <c r="L117" s="77"/>
      <c r="M117" s="4"/>
      <c r="N117" s="4"/>
      <c r="O117" s="4"/>
      <c r="P117" s="4"/>
      <c r="Q117" s="4"/>
      <c r="R117" s="38"/>
      <c r="S117" s="77"/>
      <c r="T117" s="78"/>
      <c r="U117" s="78"/>
      <c r="V117" s="78"/>
      <c r="W117" s="79"/>
      <c r="X117" t="s" s="47">
        <v>169</v>
      </c>
      <c r="Y117" s="36">
        <v>2010</v>
      </c>
      <c r="Z117" s="48">
        <v>0</v>
      </c>
      <c r="AA117" s="3">
        <v>1990</v>
      </c>
      <c r="AB117" s="3">
        <v>1999</v>
      </c>
      <c r="AC117" s="3">
        <v>0</v>
      </c>
      <c r="AD117" s="3">
        <v>1</v>
      </c>
      <c r="AE117" s="3">
        <v>0</v>
      </c>
      <c r="AF117" s="3">
        <v>0</v>
      </c>
      <c r="AG117" s="3">
        <v>1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t="s" s="2">
        <v>40</v>
      </c>
      <c r="AN117" t="s" s="2">
        <v>170</v>
      </c>
      <c r="AO117" t="s" s="2">
        <v>170</v>
      </c>
      <c r="AP117" s="49">
        <v>2.19921</v>
      </c>
      <c r="AQ117" s="36">
        <v>0.1154546</v>
      </c>
      <c r="AR117" s="36">
        <v>0.0524982</v>
      </c>
      <c r="AS117" s="36">
        <f>((AP117/AQ117)^2)-(AP117^2)</f>
        <v>357.999935511807</v>
      </c>
      <c r="AT117" s="36">
        <f>AP117/((AP117^2)+AS117)^0.5</f>
        <v>0.1154546</v>
      </c>
      <c r="AU117" s="48">
        <v>19.04827</v>
      </c>
      <c r="AV117" s="3">
        <v>362.8365</v>
      </c>
      <c r="AW117" s="3">
        <v>0</v>
      </c>
      <c r="AX117" s="3">
        <v>1</v>
      </c>
      <c r="AY117" s="3">
        <v>0</v>
      </c>
      <c r="AZ117" s="3">
        <v>0</v>
      </c>
      <c r="BA117" s="3">
        <v>0</v>
      </c>
      <c r="BB117" t="s" s="2">
        <v>42</v>
      </c>
      <c r="BC117" t="s" s="2">
        <v>51</v>
      </c>
      <c r="BD117" t="s" s="2">
        <v>68</v>
      </c>
      <c r="BE117" s="3">
        <v>0</v>
      </c>
      <c r="BF117" s="3">
        <v>0</v>
      </c>
      <c r="BG117" s="3">
        <v>0.802</v>
      </c>
    </row>
    <row r="118" ht="13.55" customHeight="1">
      <c r="A118" s="3">
        <v>12</v>
      </c>
      <c r="B118" t="s" s="35">
        <v>167</v>
      </c>
      <c r="C118" s="36">
        <f>C117</f>
        <v>20</v>
      </c>
      <c r="D118" s="37">
        <f>D117</f>
        <v>1</v>
      </c>
      <c r="E118" t="s" s="2">
        <v>168</v>
      </c>
      <c r="F118" s="38"/>
      <c r="G118" t="s" s="39">
        <v>256</v>
      </c>
      <c r="H118" s="4"/>
      <c r="I118" t="s" s="2">
        <v>219</v>
      </c>
      <c r="J118" s="4"/>
      <c r="K118" s="38"/>
      <c r="L118" s="77"/>
      <c r="M118" s="4"/>
      <c r="N118" s="4"/>
      <c r="O118" s="4"/>
      <c r="P118" s="4"/>
      <c r="Q118" s="4"/>
      <c r="R118" s="38"/>
      <c r="S118" s="77"/>
      <c r="T118" s="78"/>
      <c r="U118" s="78"/>
      <c r="V118" s="78"/>
      <c r="W118" s="79"/>
      <c r="X118" t="s" s="47">
        <v>169</v>
      </c>
      <c r="Y118" s="36">
        <v>2010</v>
      </c>
      <c r="Z118" s="48">
        <v>0</v>
      </c>
      <c r="AA118" s="3">
        <v>1982</v>
      </c>
      <c r="AB118" s="3">
        <v>1995</v>
      </c>
      <c r="AC118" s="3">
        <v>1</v>
      </c>
      <c r="AD118" s="3">
        <v>1</v>
      </c>
      <c r="AE118" s="3">
        <v>0</v>
      </c>
      <c r="AF118" s="3">
        <v>1</v>
      </c>
      <c r="AG118" s="3">
        <v>0</v>
      </c>
      <c r="AH118" s="3">
        <v>1</v>
      </c>
      <c r="AI118" s="3">
        <v>1</v>
      </c>
      <c r="AJ118" s="3">
        <v>1</v>
      </c>
      <c r="AK118" s="3">
        <v>0</v>
      </c>
      <c r="AL118" s="3">
        <v>0</v>
      </c>
      <c r="AM118" t="s" s="2">
        <v>40</v>
      </c>
      <c r="AN118" t="s" s="2">
        <v>170</v>
      </c>
      <c r="AO118" t="s" s="2">
        <v>170</v>
      </c>
      <c r="AP118" s="49">
        <v>1.513158</v>
      </c>
      <c r="AQ118" s="36">
        <v>0.0816684</v>
      </c>
      <c r="AR118" s="36">
        <v>0.0539721</v>
      </c>
      <c r="AS118" s="36">
        <f>((AP118/AQ118)^2)-(AP118^2)</f>
        <v>340.999807025541</v>
      </c>
      <c r="AT118" s="36">
        <f>AP118/((AP118^2)+AS118)^0.5</f>
        <v>0.0816684</v>
      </c>
      <c r="AU118" s="48">
        <v>18.52808</v>
      </c>
      <c r="AV118" s="3">
        <v>343.2897</v>
      </c>
      <c r="AW118" s="3">
        <v>0</v>
      </c>
      <c r="AX118" s="3">
        <v>1</v>
      </c>
      <c r="AY118" s="3">
        <v>0</v>
      </c>
      <c r="AZ118" s="3">
        <v>0</v>
      </c>
      <c r="BA118" s="3">
        <v>1</v>
      </c>
      <c r="BB118" t="s" s="2">
        <v>42</v>
      </c>
      <c r="BC118" t="s" s="2">
        <v>51</v>
      </c>
      <c r="BD118" t="s" s="2">
        <v>68</v>
      </c>
      <c r="BE118" s="3">
        <v>0</v>
      </c>
      <c r="BF118" s="3">
        <v>0</v>
      </c>
      <c r="BG118" s="3">
        <v>0.802</v>
      </c>
    </row>
    <row r="119" ht="13.55" customHeight="1">
      <c r="A119" s="3">
        <v>8</v>
      </c>
      <c r="B119" t="s" s="35">
        <v>167</v>
      </c>
      <c r="C119" s="36">
        <f>C118</f>
        <v>20</v>
      </c>
      <c r="D119" s="37">
        <f>D118</f>
        <v>1</v>
      </c>
      <c r="E119" t="s" s="2">
        <v>168</v>
      </c>
      <c r="F119" s="38"/>
      <c r="G119" t="s" s="39">
        <v>256</v>
      </c>
      <c r="H119" s="4"/>
      <c r="I119" t="s" s="2">
        <v>219</v>
      </c>
      <c r="J119" s="4"/>
      <c r="K119" s="38"/>
      <c r="L119" s="77"/>
      <c r="M119" s="4"/>
      <c r="N119" s="4"/>
      <c r="O119" s="4"/>
      <c r="P119" s="4"/>
      <c r="Q119" s="4"/>
      <c r="R119" s="38"/>
      <c r="S119" s="77"/>
      <c r="T119" s="78"/>
      <c r="U119" s="78"/>
      <c r="V119" s="78"/>
      <c r="W119" s="79"/>
      <c r="X119" t="s" s="47">
        <v>169</v>
      </c>
      <c r="Y119" s="36">
        <v>2010</v>
      </c>
      <c r="Z119" s="48">
        <v>0</v>
      </c>
      <c r="AA119" s="3">
        <v>1990</v>
      </c>
      <c r="AB119" s="3">
        <v>1999</v>
      </c>
      <c r="AC119" s="3">
        <v>0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t="s" s="2">
        <v>40</v>
      </c>
      <c r="AN119" t="s" s="2">
        <v>170</v>
      </c>
      <c r="AO119" t="s" s="2">
        <v>170</v>
      </c>
      <c r="AP119" s="49">
        <v>2.371337</v>
      </c>
      <c r="AQ119" s="36">
        <v>0.1148077</v>
      </c>
      <c r="AR119" s="36">
        <v>0.0484148</v>
      </c>
      <c r="AS119" s="36">
        <f>((AP119/AQ119)^2)-(AP119^2)</f>
        <v>421.000013094687</v>
      </c>
      <c r="AT119" s="36">
        <f>AP119/((AP119^2)+AS119)^0.5</f>
        <v>0.1148077</v>
      </c>
      <c r="AU119" s="48">
        <v>20.65486</v>
      </c>
      <c r="AV119" s="3">
        <v>426.6232</v>
      </c>
      <c r="AW119" s="3">
        <v>0</v>
      </c>
      <c r="AX119" s="3">
        <v>1</v>
      </c>
      <c r="AY119" s="3">
        <v>0</v>
      </c>
      <c r="AZ119" s="3">
        <v>0</v>
      </c>
      <c r="BA119" s="3">
        <v>0</v>
      </c>
      <c r="BB119" t="s" s="2">
        <v>42</v>
      </c>
      <c r="BC119" t="s" s="2">
        <v>51</v>
      </c>
      <c r="BD119" t="s" s="2">
        <v>68</v>
      </c>
      <c r="BE119" s="3">
        <v>0</v>
      </c>
      <c r="BF119" s="3">
        <v>0</v>
      </c>
      <c r="BG119" s="3">
        <v>0.802</v>
      </c>
    </row>
    <row r="120" ht="13.55" customHeight="1">
      <c r="A120" s="3">
        <v>10</v>
      </c>
      <c r="B120" t="s" s="35">
        <v>167</v>
      </c>
      <c r="C120" s="36">
        <f>C119</f>
        <v>20</v>
      </c>
      <c r="D120" s="37">
        <f>D119</f>
        <v>1</v>
      </c>
      <c r="E120" t="s" s="2">
        <v>168</v>
      </c>
      <c r="F120" s="38"/>
      <c r="G120" t="s" s="39">
        <v>256</v>
      </c>
      <c r="H120" s="4"/>
      <c r="I120" t="s" s="2">
        <v>219</v>
      </c>
      <c r="J120" s="4"/>
      <c r="K120" s="38"/>
      <c r="L120" s="77"/>
      <c r="M120" s="4"/>
      <c r="N120" s="4"/>
      <c r="O120" s="4"/>
      <c r="P120" s="4"/>
      <c r="Q120" s="4"/>
      <c r="R120" s="38"/>
      <c r="S120" s="77"/>
      <c r="T120" s="78"/>
      <c r="U120" s="78"/>
      <c r="V120" s="78"/>
      <c r="W120" s="79"/>
      <c r="X120" t="s" s="47">
        <v>169</v>
      </c>
      <c r="Y120" s="36">
        <v>2010</v>
      </c>
      <c r="Z120" s="48">
        <v>0</v>
      </c>
      <c r="AA120" s="3">
        <v>1990</v>
      </c>
      <c r="AB120" s="3">
        <v>1999</v>
      </c>
      <c r="AC120" s="3">
        <v>0</v>
      </c>
      <c r="AD120" s="3">
        <v>1</v>
      </c>
      <c r="AE120" s="3">
        <v>0</v>
      </c>
      <c r="AF120" s="3">
        <v>0</v>
      </c>
      <c r="AG120" s="3">
        <v>1</v>
      </c>
      <c r="AH120" s="3">
        <v>0</v>
      </c>
      <c r="AI120" s="3">
        <v>1</v>
      </c>
      <c r="AJ120" s="3">
        <v>0</v>
      </c>
      <c r="AK120" s="3">
        <v>0</v>
      </c>
      <c r="AL120" s="3">
        <v>0</v>
      </c>
      <c r="AM120" t="s" s="2">
        <v>40</v>
      </c>
      <c r="AN120" t="s" s="2">
        <v>170</v>
      </c>
      <c r="AO120" t="s" s="2">
        <v>170</v>
      </c>
      <c r="AP120" s="49">
        <v>2.418497</v>
      </c>
      <c r="AQ120" s="36">
        <v>0.12679</v>
      </c>
      <c r="AR120" s="36">
        <v>0.0524251</v>
      </c>
      <c r="AS120" s="36">
        <f>((AP120/AQ120)^2)-(AP120^2)</f>
        <v>357.999802461753</v>
      </c>
      <c r="AT120" s="36">
        <f>AP120/((AP120^2)+AS120)^0.5</f>
        <v>0.12679</v>
      </c>
      <c r="AU120" s="48">
        <v>19.07483</v>
      </c>
      <c r="AV120" s="3">
        <v>363.8491</v>
      </c>
      <c r="AW120" s="3">
        <v>0</v>
      </c>
      <c r="AX120" s="3">
        <v>1</v>
      </c>
      <c r="AY120" s="3">
        <v>0</v>
      </c>
      <c r="AZ120" s="3">
        <v>0</v>
      </c>
      <c r="BA120" s="3">
        <v>0</v>
      </c>
      <c r="BB120" t="s" s="2">
        <v>42</v>
      </c>
      <c r="BC120" t="s" s="2">
        <v>51</v>
      </c>
      <c r="BD120" t="s" s="2">
        <v>68</v>
      </c>
      <c r="BE120" s="3">
        <v>0</v>
      </c>
      <c r="BF120" s="3">
        <v>0</v>
      </c>
      <c r="BG120" s="3">
        <v>0.802</v>
      </c>
    </row>
    <row r="121" ht="13.55" customHeight="1">
      <c r="A121" s="3">
        <v>1</v>
      </c>
      <c r="B121" t="s" s="35">
        <v>167</v>
      </c>
      <c r="C121" s="36">
        <f>C120</f>
        <v>20</v>
      </c>
      <c r="D121" s="37">
        <f>D120</f>
        <v>1</v>
      </c>
      <c r="E121" t="s" s="2">
        <v>168</v>
      </c>
      <c r="F121" s="38"/>
      <c r="G121" t="s" s="39">
        <v>256</v>
      </c>
      <c r="H121" s="4"/>
      <c r="I121" t="s" s="2">
        <v>219</v>
      </c>
      <c r="J121" s="4"/>
      <c r="K121" s="38"/>
      <c r="L121" s="77"/>
      <c r="M121" s="4"/>
      <c r="N121" s="4"/>
      <c r="O121" s="4"/>
      <c r="P121" s="4"/>
      <c r="Q121" s="4"/>
      <c r="R121" s="38"/>
      <c r="S121" s="77"/>
      <c r="T121" s="78"/>
      <c r="U121" s="78"/>
      <c r="V121" s="78"/>
      <c r="W121" s="79"/>
      <c r="X121" t="s" s="47">
        <v>169</v>
      </c>
      <c r="Y121" s="36">
        <v>2010</v>
      </c>
      <c r="Z121" s="48">
        <v>0</v>
      </c>
      <c r="AA121" s="3">
        <v>1990</v>
      </c>
      <c r="AB121" s="3">
        <v>1999</v>
      </c>
      <c r="AC121" s="3">
        <v>0</v>
      </c>
      <c r="AD121" s="3">
        <v>1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t="s" s="2">
        <v>40</v>
      </c>
      <c r="AN121" t="s" s="2">
        <v>170</v>
      </c>
      <c r="AO121" t="s" s="2">
        <v>170</v>
      </c>
      <c r="AP121" s="49">
        <v>2.362392</v>
      </c>
      <c r="AQ121" s="36">
        <v>0.1130628</v>
      </c>
      <c r="AR121" s="36">
        <v>0.0478594</v>
      </c>
      <c r="AS121" s="36">
        <f>((AP121/AQ121)^2)-(AP121^2)</f>
        <v>430.999724167909</v>
      </c>
      <c r="AT121" s="36">
        <f>AP121/((AP121^2)+AS121)^0.5</f>
        <v>0.1130628</v>
      </c>
      <c r="AU121" s="48">
        <v>20.89452</v>
      </c>
      <c r="AV121" s="3">
        <v>436.5809</v>
      </c>
      <c r="AW121" s="3">
        <v>0</v>
      </c>
      <c r="AX121" s="3">
        <v>1</v>
      </c>
      <c r="AY121" s="3">
        <v>0</v>
      </c>
      <c r="AZ121" s="3">
        <v>0</v>
      </c>
      <c r="BA121" s="3">
        <v>0</v>
      </c>
      <c r="BB121" t="s" s="2">
        <v>42</v>
      </c>
      <c r="BC121" t="s" s="2">
        <v>51</v>
      </c>
      <c r="BD121" t="s" s="2">
        <v>68</v>
      </c>
      <c r="BE121" s="3">
        <v>0</v>
      </c>
      <c r="BF121" s="3">
        <v>0</v>
      </c>
      <c r="BG121" s="3">
        <v>0.802</v>
      </c>
    </row>
    <row r="122" ht="13.55" customHeight="1">
      <c r="A122" s="3">
        <v>9</v>
      </c>
      <c r="B122" t="s" s="35">
        <v>167</v>
      </c>
      <c r="C122" s="36">
        <f>C121</f>
        <v>20</v>
      </c>
      <c r="D122" s="37">
        <f>D121</f>
        <v>1</v>
      </c>
      <c r="E122" t="s" s="2">
        <v>168</v>
      </c>
      <c r="F122" s="38"/>
      <c r="G122" t="s" s="39">
        <v>256</v>
      </c>
      <c r="H122" s="4"/>
      <c r="I122" t="s" s="2">
        <v>219</v>
      </c>
      <c r="J122" s="4"/>
      <c r="K122" s="38"/>
      <c r="L122" s="77"/>
      <c r="M122" s="4"/>
      <c r="N122" s="4"/>
      <c r="O122" s="4"/>
      <c r="P122" s="4"/>
      <c r="Q122" s="4"/>
      <c r="R122" s="38"/>
      <c r="S122" s="77"/>
      <c r="T122" s="78"/>
      <c r="U122" s="78"/>
      <c r="V122" s="78"/>
      <c r="W122" s="79"/>
      <c r="X122" t="s" s="47">
        <v>169</v>
      </c>
      <c r="Y122" s="36">
        <v>2010</v>
      </c>
      <c r="Z122" s="48">
        <v>0</v>
      </c>
      <c r="AA122" s="3">
        <v>1990</v>
      </c>
      <c r="AB122" s="3">
        <v>1999</v>
      </c>
      <c r="AC122" s="3">
        <v>0</v>
      </c>
      <c r="AD122" s="3">
        <v>1</v>
      </c>
      <c r="AE122" s="3">
        <v>0</v>
      </c>
      <c r="AF122" s="3">
        <v>0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t="s" s="2">
        <v>40</v>
      </c>
      <c r="AN122" t="s" s="2">
        <v>170</v>
      </c>
      <c r="AO122" t="s" s="2">
        <v>170</v>
      </c>
      <c r="AP122" s="49">
        <v>2.387283</v>
      </c>
      <c r="AQ122" s="36">
        <v>0.1175133</v>
      </c>
      <c r="AR122" s="36">
        <v>0.0492247</v>
      </c>
      <c r="AS122" s="36">
        <f>((AP122/AQ122)^2)-(AP122^2)</f>
        <v>407.000212232703</v>
      </c>
      <c r="AT122" s="36">
        <f>AP122/((AP122^2)+AS122)^0.5</f>
        <v>0.1175133</v>
      </c>
      <c r="AU122" s="48">
        <v>20.315</v>
      </c>
      <c r="AV122" s="3">
        <v>412.6992</v>
      </c>
      <c r="AW122" s="3">
        <v>0</v>
      </c>
      <c r="AX122" s="3">
        <v>1</v>
      </c>
      <c r="AY122" s="3">
        <v>0</v>
      </c>
      <c r="AZ122" s="3">
        <v>0</v>
      </c>
      <c r="BA122" s="3">
        <v>0</v>
      </c>
      <c r="BB122" t="s" s="2">
        <v>42</v>
      </c>
      <c r="BC122" t="s" s="2">
        <v>51</v>
      </c>
      <c r="BD122" t="s" s="2">
        <v>68</v>
      </c>
      <c r="BE122" s="3">
        <v>0</v>
      </c>
      <c r="BF122" s="3">
        <v>0</v>
      </c>
      <c r="BG122" s="3">
        <v>0.802</v>
      </c>
    </row>
    <row r="123" ht="13.55" customHeight="1">
      <c r="A123" s="3">
        <v>7</v>
      </c>
      <c r="B123" t="s" s="35">
        <v>167</v>
      </c>
      <c r="C123" s="36">
        <f>C122</f>
        <v>20</v>
      </c>
      <c r="D123" s="37">
        <f>D122</f>
        <v>1</v>
      </c>
      <c r="E123" t="s" s="2">
        <v>168</v>
      </c>
      <c r="F123" s="38"/>
      <c r="G123" t="s" s="39">
        <v>256</v>
      </c>
      <c r="H123" s="4"/>
      <c r="I123" t="s" s="2">
        <v>219</v>
      </c>
      <c r="J123" s="4"/>
      <c r="K123" s="38"/>
      <c r="L123" s="77"/>
      <c r="M123" s="4"/>
      <c r="N123" s="4"/>
      <c r="O123" s="4"/>
      <c r="P123" s="4"/>
      <c r="Q123" s="4"/>
      <c r="R123" s="38"/>
      <c r="S123" s="77"/>
      <c r="T123" s="78"/>
      <c r="U123" s="78"/>
      <c r="V123" s="78"/>
      <c r="W123" s="79"/>
      <c r="X123" t="s" s="47">
        <v>169</v>
      </c>
      <c r="Y123" s="36">
        <v>2010</v>
      </c>
      <c r="Z123" s="48">
        <v>0</v>
      </c>
      <c r="AA123" s="3">
        <v>1990</v>
      </c>
      <c r="AB123" s="3">
        <v>1999</v>
      </c>
      <c r="AC123" s="3">
        <v>0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t="s" s="2">
        <v>40</v>
      </c>
      <c r="AN123" t="s" s="2">
        <v>170</v>
      </c>
      <c r="AO123" t="s" s="2">
        <v>170</v>
      </c>
      <c r="AP123" s="49">
        <v>2.520225</v>
      </c>
      <c r="AQ123" s="36">
        <v>0.1205103</v>
      </c>
      <c r="AR123" s="36">
        <v>0.0478173</v>
      </c>
      <c r="AS123" s="36">
        <f>((AP123/AQ123)^2)-(AP123^2)</f>
        <v>430.999638788002</v>
      </c>
      <c r="AT123" s="36">
        <f>AP123/((AP123^2)+AS123)^0.5</f>
        <v>0.1205103</v>
      </c>
      <c r="AU123" s="48">
        <v>20.91295</v>
      </c>
      <c r="AV123" s="3">
        <v>437.3515</v>
      </c>
      <c r="AW123" s="3">
        <v>0</v>
      </c>
      <c r="AX123" s="3">
        <v>1</v>
      </c>
      <c r="AY123" s="3">
        <v>0</v>
      </c>
      <c r="AZ123" s="3">
        <v>0</v>
      </c>
      <c r="BA123" s="3">
        <v>0</v>
      </c>
      <c r="BB123" t="s" s="2">
        <v>42</v>
      </c>
      <c r="BC123" t="s" s="2">
        <v>51</v>
      </c>
      <c r="BD123" t="s" s="2">
        <v>68</v>
      </c>
      <c r="BE123" s="3">
        <v>0</v>
      </c>
      <c r="BF123" s="3">
        <v>0</v>
      </c>
      <c r="BG123" s="3">
        <v>0.802</v>
      </c>
    </row>
    <row r="124" ht="13.55" customHeight="1">
      <c r="A124" s="3">
        <v>3</v>
      </c>
      <c r="B124" t="s" s="35">
        <v>167</v>
      </c>
      <c r="C124" s="36">
        <f>C123</f>
        <v>20</v>
      </c>
      <c r="D124" s="37">
        <f>D123</f>
        <v>1</v>
      </c>
      <c r="E124" t="s" s="2">
        <v>168</v>
      </c>
      <c r="F124" s="38"/>
      <c r="G124" t="s" s="39">
        <v>256</v>
      </c>
      <c r="H124" s="4"/>
      <c r="I124" t="s" s="2">
        <v>219</v>
      </c>
      <c r="J124" s="4"/>
      <c r="K124" s="38"/>
      <c r="L124" s="77"/>
      <c r="M124" s="4"/>
      <c r="N124" s="4"/>
      <c r="O124" s="4"/>
      <c r="P124" s="4"/>
      <c r="Q124" s="4"/>
      <c r="R124" s="38"/>
      <c r="S124" s="77"/>
      <c r="T124" s="78"/>
      <c r="U124" s="78"/>
      <c r="V124" s="78"/>
      <c r="W124" s="79"/>
      <c r="X124" t="s" s="47">
        <v>169</v>
      </c>
      <c r="Y124" s="36">
        <v>2010</v>
      </c>
      <c r="Z124" s="48">
        <v>0</v>
      </c>
      <c r="AA124" s="3">
        <v>1990</v>
      </c>
      <c r="AB124" s="3">
        <v>1999</v>
      </c>
      <c r="AC124" s="3">
        <v>0</v>
      </c>
      <c r="AD124" s="3">
        <v>1</v>
      </c>
      <c r="AE124" s="3">
        <v>0</v>
      </c>
      <c r="AF124" s="3">
        <v>0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t="s" s="2">
        <v>40</v>
      </c>
      <c r="AN124" t="s" s="2">
        <v>170</v>
      </c>
      <c r="AO124" t="s" s="2">
        <v>170</v>
      </c>
      <c r="AP124" s="49">
        <v>2.298484</v>
      </c>
      <c r="AQ124" s="36">
        <v>0.1131993</v>
      </c>
      <c r="AR124" s="36">
        <v>0.0492496</v>
      </c>
      <c r="AS124" s="36">
        <f>((AP124/AQ124)^2)-(AP124^2)</f>
        <v>407.000028016212</v>
      </c>
      <c r="AT124" s="36">
        <f>AP124/((AP124^2)+AS124)^0.5</f>
        <v>0.1131993</v>
      </c>
      <c r="AU124" s="48">
        <v>20.30475</v>
      </c>
      <c r="AV124" s="3">
        <v>412.283</v>
      </c>
      <c r="AW124" s="3">
        <v>0</v>
      </c>
      <c r="AX124" s="3">
        <v>1</v>
      </c>
      <c r="AY124" s="3">
        <v>0</v>
      </c>
      <c r="AZ124" s="3">
        <v>0</v>
      </c>
      <c r="BA124" s="3">
        <v>0</v>
      </c>
      <c r="BB124" t="s" s="2">
        <v>42</v>
      </c>
      <c r="BC124" t="s" s="2">
        <v>51</v>
      </c>
      <c r="BD124" t="s" s="2">
        <v>68</v>
      </c>
      <c r="BE124" s="3">
        <v>0</v>
      </c>
      <c r="BF124" s="3">
        <v>0</v>
      </c>
      <c r="BG124" s="3">
        <v>0.802</v>
      </c>
    </row>
    <row r="125" ht="13.55" customHeight="1">
      <c r="A125" s="3">
        <v>4</v>
      </c>
      <c r="B125" t="s" s="35">
        <v>167</v>
      </c>
      <c r="C125" s="36">
        <f>C124</f>
        <v>20</v>
      </c>
      <c r="D125" s="37">
        <f>D124</f>
        <v>1</v>
      </c>
      <c r="E125" t="s" s="2">
        <v>168</v>
      </c>
      <c r="F125" s="38"/>
      <c r="G125" t="s" s="39">
        <v>256</v>
      </c>
      <c r="H125" s="4"/>
      <c r="I125" t="s" s="2">
        <v>219</v>
      </c>
      <c r="J125" s="4"/>
      <c r="K125" s="38"/>
      <c r="L125" s="77"/>
      <c r="M125" s="4"/>
      <c r="N125" s="4"/>
      <c r="O125" s="4"/>
      <c r="P125" s="4"/>
      <c r="Q125" s="4"/>
      <c r="R125" s="38"/>
      <c r="S125" s="77"/>
      <c r="T125" s="78"/>
      <c r="U125" s="78"/>
      <c r="V125" s="78"/>
      <c r="W125" s="79"/>
      <c r="X125" t="s" s="47">
        <v>169</v>
      </c>
      <c r="Y125" s="36">
        <v>2010</v>
      </c>
      <c r="Z125" s="48">
        <v>0</v>
      </c>
      <c r="AA125" s="3">
        <v>1990</v>
      </c>
      <c r="AB125" s="3">
        <v>1999</v>
      </c>
      <c r="AC125" s="3">
        <v>0</v>
      </c>
      <c r="AD125" s="3">
        <v>1</v>
      </c>
      <c r="AE125" s="3">
        <v>0</v>
      </c>
      <c r="AF125" s="3">
        <v>0</v>
      </c>
      <c r="AG125" s="3">
        <v>1</v>
      </c>
      <c r="AH125" s="3">
        <v>0</v>
      </c>
      <c r="AI125" s="3">
        <v>1</v>
      </c>
      <c r="AJ125" s="3">
        <v>0</v>
      </c>
      <c r="AK125" s="3">
        <v>0</v>
      </c>
      <c r="AL125" s="3">
        <v>0</v>
      </c>
      <c r="AM125" t="s" s="2">
        <v>40</v>
      </c>
      <c r="AN125" t="s" s="2">
        <v>170</v>
      </c>
      <c r="AO125" t="s" s="2">
        <v>170</v>
      </c>
      <c r="AP125" s="49">
        <v>4.3611</v>
      </c>
      <c r="AQ125" s="36">
        <v>0.2246023</v>
      </c>
      <c r="AR125" s="36">
        <v>0.0515013</v>
      </c>
      <c r="AS125" s="36">
        <f>((AP125/AQ125)^2)-(AP125^2)</f>
        <v>358.000201448433</v>
      </c>
      <c r="AT125" s="36">
        <f>AP125/((AP125^2)+AS125)^0.5</f>
        <v>0.2246023</v>
      </c>
      <c r="AU125" s="48">
        <v>19.41698</v>
      </c>
      <c r="AV125" s="3">
        <v>377.0191</v>
      </c>
      <c r="AW125" s="3">
        <v>0</v>
      </c>
      <c r="AX125" s="3">
        <v>1</v>
      </c>
      <c r="AY125" s="3">
        <v>0</v>
      </c>
      <c r="AZ125" s="3">
        <v>0</v>
      </c>
      <c r="BA125" s="3">
        <v>0</v>
      </c>
      <c r="BB125" t="s" s="2">
        <v>42</v>
      </c>
      <c r="BC125" t="s" s="2">
        <v>51</v>
      </c>
      <c r="BD125" t="s" s="2">
        <v>68</v>
      </c>
      <c r="BE125" s="3">
        <v>0</v>
      </c>
      <c r="BF125" s="3">
        <v>0</v>
      </c>
      <c r="BG125" s="3">
        <v>0.802</v>
      </c>
    </row>
    <row r="126" ht="13.55" customHeight="1">
      <c r="A126" s="3">
        <v>5</v>
      </c>
      <c r="B126" t="s" s="35">
        <v>167</v>
      </c>
      <c r="C126" s="36">
        <f>C125</f>
        <v>20</v>
      </c>
      <c r="D126" s="37">
        <f>D125</f>
        <v>1</v>
      </c>
      <c r="E126" t="s" s="2">
        <v>168</v>
      </c>
      <c r="F126" s="38"/>
      <c r="G126" t="s" s="39">
        <v>256</v>
      </c>
      <c r="H126" s="4"/>
      <c r="I126" t="s" s="2">
        <v>219</v>
      </c>
      <c r="J126" s="4"/>
      <c r="K126" s="38"/>
      <c r="L126" s="77"/>
      <c r="M126" s="4"/>
      <c r="N126" s="4"/>
      <c r="O126" s="4"/>
      <c r="P126" s="4"/>
      <c r="Q126" s="4"/>
      <c r="R126" s="38"/>
      <c r="S126" s="77"/>
      <c r="T126" s="78"/>
      <c r="U126" s="78"/>
      <c r="V126" s="78"/>
      <c r="W126" s="79"/>
      <c r="X126" t="s" s="47">
        <v>169</v>
      </c>
      <c r="Y126" s="36">
        <v>2010</v>
      </c>
      <c r="Z126" s="48">
        <v>0</v>
      </c>
      <c r="AA126" s="3">
        <v>1990</v>
      </c>
      <c r="AB126" s="3">
        <v>1999</v>
      </c>
      <c r="AC126" s="3">
        <v>0</v>
      </c>
      <c r="AD126" s="3">
        <v>1</v>
      </c>
      <c r="AE126" s="3">
        <v>0</v>
      </c>
      <c r="AF126" s="3">
        <v>0</v>
      </c>
      <c r="AG126" s="3">
        <v>1</v>
      </c>
      <c r="AH126" s="3">
        <v>0</v>
      </c>
      <c r="AI126" s="3">
        <v>1</v>
      </c>
      <c r="AJ126" s="3">
        <v>0</v>
      </c>
      <c r="AK126" s="3">
        <v>0</v>
      </c>
      <c r="AL126" s="3">
        <v>0</v>
      </c>
      <c r="AM126" t="s" s="2">
        <v>40</v>
      </c>
      <c r="AN126" t="s" s="2">
        <v>170</v>
      </c>
      <c r="AO126" t="s" s="2">
        <v>170</v>
      </c>
      <c r="AP126" s="49">
        <v>2.993643</v>
      </c>
      <c r="AQ126" s="36">
        <v>0.156275</v>
      </c>
      <c r="AR126" s="36">
        <v>0.0522023</v>
      </c>
      <c r="AS126" s="36">
        <f>((AP126/AQ126)^2)-(AP126^2)</f>
        <v>358.000023312325</v>
      </c>
      <c r="AT126" s="36">
        <f>AP126/((AP126^2)+AS126)^0.5</f>
        <v>0.156275</v>
      </c>
      <c r="AU126" s="48">
        <v>19.15625</v>
      </c>
      <c r="AV126" s="3">
        <v>366.9619</v>
      </c>
      <c r="AW126" s="3">
        <v>0</v>
      </c>
      <c r="AX126" s="3">
        <v>1</v>
      </c>
      <c r="AY126" s="3">
        <v>0</v>
      </c>
      <c r="AZ126" s="3">
        <v>0</v>
      </c>
      <c r="BA126" s="3">
        <v>0</v>
      </c>
      <c r="BB126" t="s" s="2">
        <v>42</v>
      </c>
      <c r="BC126" t="s" s="2">
        <v>51</v>
      </c>
      <c r="BD126" t="s" s="2">
        <v>68</v>
      </c>
      <c r="BE126" s="3">
        <v>0</v>
      </c>
      <c r="BF126" s="3">
        <v>0</v>
      </c>
      <c r="BG126" s="3">
        <v>0.802</v>
      </c>
    </row>
    <row r="127" ht="15" customHeight="1">
      <c r="A127" s="99">
        <v>2</v>
      </c>
      <c r="B127" t="s" s="100">
        <v>167</v>
      </c>
      <c r="C127" s="101">
        <f>C126</f>
        <v>20</v>
      </c>
      <c r="D127" s="102">
        <f>D126</f>
        <v>1</v>
      </c>
      <c r="E127" t="s" s="103">
        <v>168</v>
      </c>
      <c r="F127" s="109"/>
      <c r="G127" t="s" s="80">
        <v>256</v>
      </c>
      <c r="H127" s="108"/>
      <c r="I127" t="s" s="135">
        <v>219</v>
      </c>
      <c r="J127" s="108"/>
      <c r="K127" s="109"/>
      <c r="L127" s="143"/>
      <c r="M127" s="108"/>
      <c r="N127" s="108"/>
      <c r="O127" s="108"/>
      <c r="P127" s="108"/>
      <c r="Q127" s="108"/>
      <c r="R127" s="109"/>
      <c r="S127" s="137"/>
      <c r="T127" s="138"/>
      <c r="U127" s="138"/>
      <c r="V127" s="138"/>
      <c r="W127" s="139"/>
      <c r="X127" t="s" s="114">
        <v>169</v>
      </c>
      <c r="Y127" s="115">
        <v>2010</v>
      </c>
      <c r="Z127" s="116">
        <v>0</v>
      </c>
      <c r="AA127" s="99">
        <v>1990</v>
      </c>
      <c r="AB127" s="99">
        <v>1999</v>
      </c>
      <c r="AC127" s="99">
        <v>0</v>
      </c>
      <c r="AD127" s="99">
        <v>1</v>
      </c>
      <c r="AE127" s="99">
        <v>0</v>
      </c>
      <c r="AF127" s="99">
        <v>0</v>
      </c>
      <c r="AG127" s="99">
        <v>0</v>
      </c>
      <c r="AH127" s="99">
        <v>0</v>
      </c>
      <c r="AI127" s="99">
        <v>0</v>
      </c>
      <c r="AJ127" s="99">
        <v>0</v>
      </c>
      <c r="AK127" s="99">
        <v>0</v>
      </c>
      <c r="AL127" s="99">
        <v>0</v>
      </c>
      <c r="AM127" t="s" s="103">
        <v>40</v>
      </c>
      <c r="AN127" t="s" s="103">
        <v>170</v>
      </c>
      <c r="AO127" t="s" s="103">
        <v>170</v>
      </c>
      <c r="AP127" s="117">
        <v>2.346391</v>
      </c>
      <c r="AQ127" s="115">
        <v>0.1136156</v>
      </c>
      <c r="AR127" s="115">
        <v>0.0484214</v>
      </c>
      <c r="AS127" s="115">
        <f>((AP127/AQ127)^2)-(AP127^2)</f>
        <v>421.000145411925</v>
      </c>
      <c r="AT127" s="115">
        <f>AP127/((AP127^2)+AS127)^0.5</f>
        <v>0.1136156</v>
      </c>
      <c r="AU127" s="116">
        <v>20.65201</v>
      </c>
      <c r="AV127" s="99">
        <v>426.5055</v>
      </c>
      <c r="AW127" s="99">
        <v>0</v>
      </c>
      <c r="AX127" s="99">
        <v>1</v>
      </c>
      <c r="AY127" s="99">
        <v>0</v>
      </c>
      <c r="AZ127" s="99">
        <v>0</v>
      </c>
      <c r="BA127" s="99">
        <v>0</v>
      </c>
      <c r="BB127" t="s" s="103">
        <v>42</v>
      </c>
      <c r="BC127" t="s" s="103">
        <v>51</v>
      </c>
      <c r="BD127" t="s" s="103">
        <v>68</v>
      </c>
      <c r="BE127" s="99">
        <v>0</v>
      </c>
      <c r="BF127" s="99">
        <v>0</v>
      </c>
      <c r="BG127" s="99">
        <v>0.802</v>
      </c>
    </row>
    <row r="128" ht="14.05" customHeight="1">
      <c r="A128" s="118">
        <v>10</v>
      </c>
      <c r="B128" t="s" s="119">
        <v>127</v>
      </c>
      <c r="C128" s="120">
        <v>21</v>
      </c>
      <c r="D128" s="121">
        <v>2</v>
      </c>
      <c r="E128" t="s" s="122">
        <v>128</v>
      </c>
      <c r="F128" s="126"/>
      <c r="G128" t="s" s="81">
        <v>257</v>
      </c>
      <c r="H128" s="125"/>
      <c r="I128" t="s" s="86">
        <v>232</v>
      </c>
      <c r="J128" s="125"/>
      <c r="K128" s="126"/>
      <c r="L128" t="s" s="124">
        <v>258</v>
      </c>
      <c r="M128" s="125"/>
      <c r="N128" t="s" s="122">
        <v>219</v>
      </c>
      <c r="O128" s="125"/>
      <c r="P128" s="125"/>
      <c r="Q128" s="125"/>
      <c r="R128" s="126"/>
      <c r="S128" s="128"/>
      <c r="T128" s="129"/>
      <c r="U128" s="129"/>
      <c r="V128" s="129"/>
      <c r="W128" s="130"/>
      <c r="X128" t="s" s="131">
        <v>129</v>
      </c>
      <c r="Y128" s="120">
        <v>2014</v>
      </c>
      <c r="Z128" s="132">
        <v>1</v>
      </c>
      <c r="AA128" s="118">
        <v>1973</v>
      </c>
      <c r="AB128" s="118">
        <v>2008</v>
      </c>
      <c r="AC128" s="118">
        <v>0</v>
      </c>
      <c r="AD128" s="118">
        <v>0</v>
      </c>
      <c r="AE128" s="118">
        <v>0</v>
      </c>
      <c r="AF128" s="118">
        <v>1</v>
      </c>
      <c r="AG128" s="118">
        <v>1</v>
      </c>
      <c r="AH128" s="118">
        <v>0</v>
      </c>
      <c r="AI128" s="118">
        <v>1</v>
      </c>
      <c r="AJ128" s="118">
        <v>0</v>
      </c>
      <c r="AK128" s="118">
        <v>0</v>
      </c>
      <c r="AL128" s="118">
        <v>0</v>
      </c>
      <c r="AM128" t="s" s="122">
        <v>45</v>
      </c>
      <c r="AN128" t="s" s="122">
        <v>130</v>
      </c>
      <c r="AO128" t="s" s="122">
        <v>130</v>
      </c>
      <c r="AP128" s="133">
        <v>0.0030201</v>
      </c>
      <c r="AQ128" s="120">
        <v>0.0001288</v>
      </c>
      <c r="AR128" s="120">
        <v>0.0401934</v>
      </c>
      <c r="AS128" s="120">
        <f>((AP128/AQ128)^2)-(AP128^2)</f>
        <v>549.807821040834</v>
      </c>
      <c r="AT128" s="120">
        <f>AP128/((AP128^2)+AS128)^0.5</f>
        <v>0.0001288</v>
      </c>
      <c r="AU128" s="132">
        <v>24.87971</v>
      </c>
      <c r="AV128" s="118">
        <v>619</v>
      </c>
      <c r="AW128" s="118">
        <v>0</v>
      </c>
      <c r="AX128" s="118">
        <v>1</v>
      </c>
      <c r="AY128" s="118">
        <v>1</v>
      </c>
      <c r="AZ128" s="118">
        <v>0</v>
      </c>
      <c r="BA128" s="118">
        <v>0</v>
      </c>
      <c r="BB128" t="s" s="122">
        <v>42</v>
      </c>
      <c r="BC128" t="s" s="122">
        <v>43</v>
      </c>
      <c r="BD128" t="s" s="122">
        <v>44</v>
      </c>
      <c r="BE128" s="118">
        <v>1</v>
      </c>
      <c r="BF128" s="118">
        <v>0</v>
      </c>
      <c r="BG128" s="118">
        <v>2.571</v>
      </c>
    </row>
    <row r="129" ht="13.55" customHeight="1">
      <c r="A129" s="3">
        <v>5</v>
      </c>
      <c r="B129" t="s" s="35">
        <v>127</v>
      </c>
      <c r="C129" s="36">
        <f>C128</f>
        <v>21</v>
      </c>
      <c r="D129" s="37">
        <f>D128</f>
        <v>2</v>
      </c>
      <c r="E129" t="s" s="2">
        <v>128</v>
      </c>
      <c r="F129" s="38"/>
      <c r="G129" t="s" s="39">
        <v>257</v>
      </c>
      <c r="H129" s="4"/>
      <c r="I129" t="s" s="2">
        <v>232</v>
      </c>
      <c r="J129" s="4"/>
      <c r="K129" s="38"/>
      <c r="L129" t="s" s="39">
        <v>258</v>
      </c>
      <c r="M129" s="4"/>
      <c r="N129" t="s" s="2">
        <v>219</v>
      </c>
      <c r="O129" s="4"/>
      <c r="P129" s="4"/>
      <c r="Q129" s="4"/>
      <c r="R129" s="38"/>
      <c r="S129" s="77"/>
      <c r="T129" s="78"/>
      <c r="U129" s="78"/>
      <c r="V129" s="78"/>
      <c r="W129" s="79"/>
      <c r="X129" t="s" s="47">
        <v>129</v>
      </c>
      <c r="Y129" s="36">
        <v>2014</v>
      </c>
      <c r="Z129" s="48">
        <v>1</v>
      </c>
      <c r="AA129" s="3">
        <v>1973</v>
      </c>
      <c r="AB129" s="3">
        <v>2008</v>
      </c>
      <c r="AC129" s="3">
        <v>0</v>
      </c>
      <c r="AD129" s="3">
        <v>0</v>
      </c>
      <c r="AE129" s="3">
        <v>0</v>
      </c>
      <c r="AF129" s="3">
        <v>1</v>
      </c>
      <c r="AG129" s="3">
        <v>1</v>
      </c>
      <c r="AH129" s="3">
        <v>0</v>
      </c>
      <c r="AI129" s="3">
        <v>1</v>
      </c>
      <c r="AJ129" s="3">
        <v>0</v>
      </c>
      <c r="AK129" s="3">
        <v>0</v>
      </c>
      <c r="AL129" s="3">
        <v>0</v>
      </c>
      <c r="AM129" t="s" s="2">
        <v>45</v>
      </c>
      <c r="AN129" t="s" s="2">
        <v>130</v>
      </c>
      <c r="AO129" t="s" s="2">
        <v>130</v>
      </c>
      <c r="AP129" s="49">
        <v>-0.8681672</v>
      </c>
      <c r="AQ129" s="36">
        <v>-0.0461586</v>
      </c>
      <c r="AR129" s="36">
        <v>0.0484554</v>
      </c>
      <c r="AS129" s="36">
        <f>((AP129/AQ129)^2)-(AP129^2)</f>
        <v>353.000393417393</v>
      </c>
      <c r="AT129" s="36">
        <f>AP129/((AP129^2)+AS129)^0.5</f>
        <v>-0.0461586</v>
      </c>
      <c r="AU129" s="48">
        <v>20.63753</v>
      </c>
      <c r="AV129" s="3">
        <v>425.9075</v>
      </c>
      <c r="AW129" s="3">
        <v>0</v>
      </c>
      <c r="AX129" s="3">
        <v>1</v>
      </c>
      <c r="AY129" s="3">
        <v>1</v>
      </c>
      <c r="AZ129" s="3">
        <v>0</v>
      </c>
      <c r="BA129" s="3">
        <v>0</v>
      </c>
      <c r="BB129" t="s" s="2">
        <v>42</v>
      </c>
      <c r="BC129" t="s" s="2">
        <v>43</v>
      </c>
      <c r="BD129" t="s" s="2">
        <v>44</v>
      </c>
      <c r="BE129" s="3">
        <v>0</v>
      </c>
      <c r="BF129" s="3">
        <v>0</v>
      </c>
      <c r="BG129" s="3">
        <v>2.571</v>
      </c>
    </row>
    <row r="130" ht="13.55" customHeight="1">
      <c r="A130" s="3">
        <v>7</v>
      </c>
      <c r="B130" t="s" s="35">
        <v>127</v>
      </c>
      <c r="C130" s="36">
        <f>C129</f>
        <v>21</v>
      </c>
      <c r="D130" s="37">
        <f>D129</f>
        <v>2</v>
      </c>
      <c r="E130" t="s" s="2">
        <v>128</v>
      </c>
      <c r="F130" s="38"/>
      <c r="G130" t="s" s="39">
        <v>257</v>
      </c>
      <c r="H130" s="4"/>
      <c r="I130" t="s" s="2">
        <v>232</v>
      </c>
      <c r="J130" s="4"/>
      <c r="K130" s="38"/>
      <c r="L130" t="s" s="39">
        <v>258</v>
      </c>
      <c r="M130" s="4"/>
      <c r="N130" t="s" s="2">
        <v>219</v>
      </c>
      <c r="O130" s="4"/>
      <c r="P130" s="4"/>
      <c r="Q130" s="4"/>
      <c r="R130" s="38"/>
      <c r="S130" s="77"/>
      <c r="T130" s="78"/>
      <c r="U130" s="78"/>
      <c r="V130" s="78"/>
      <c r="W130" s="79"/>
      <c r="X130" t="s" s="47">
        <v>129</v>
      </c>
      <c r="Y130" s="36">
        <v>2014</v>
      </c>
      <c r="Z130" s="48">
        <v>1</v>
      </c>
      <c r="AA130" s="3">
        <v>1973</v>
      </c>
      <c r="AB130" s="3">
        <v>2008</v>
      </c>
      <c r="AC130" s="3">
        <v>0</v>
      </c>
      <c r="AD130" s="3">
        <v>0</v>
      </c>
      <c r="AE130" s="3">
        <v>0</v>
      </c>
      <c r="AF130" s="3">
        <v>1</v>
      </c>
      <c r="AG130" s="3">
        <v>1</v>
      </c>
      <c r="AH130" s="3">
        <v>0</v>
      </c>
      <c r="AI130" s="3">
        <v>1</v>
      </c>
      <c r="AJ130" s="3">
        <v>0</v>
      </c>
      <c r="AK130" s="3">
        <v>0</v>
      </c>
      <c r="AL130" s="3">
        <v>0</v>
      </c>
      <c r="AM130" t="s" s="2">
        <v>45</v>
      </c>
      <c r="AN130" t="s" s="2">
        <v>130</v>
      </c>
      <c r="AO130" t="s" s="2">
        <v>130</v>
      </c>
      <c r="AP130" s="49">
        <v>-0.4951769</v>
      </c>
      <c r="AQ130" s="36">
        <v>-0.0263838</v>
      </c>
      <c r="AR130" s="36">
        <v>0.0485474</v>
      </c>
      <c r="AS130" s="36">
        <f>((AP130/AQ130)^2)-(AP130^2)</f>
        <v>352.000792408840</v>
      </c>
      <c r="AT130" s="36">
        <f>AP130/((AP130^2)+AS130)^0.5</f>
        <v>-0.0263838</v>
      </c>
      <c r="AU130" s="48">
        <v>20.59843</v>
      </c>
      <c r="AV130" s="3">
        <v>424.2953</v>
      </c>
      <c r="AW130" s="3">
        <v>0</v>
      </c>
      <c r="AX130" s="3">
        <v>1</v>
      </c>
      <c r="AY130" s="3">
        <v>1</v>
      </c>
      <c r="AZ130" s="3">
        <v>0</v>
      </c>
      <c r="BA130" s="3">
        <v>0</v>
      </c>
      <c r="BB130" t="s" s="2">
        <v>42</v>
      </c>
      <c r="BC130" t="s" s="2">
        <v>43</v>
      </c>
      <c r="BD130" t="s" s="2">
        <v>44</v>
      </c>
      <c r="BE130" s="3">
        <v>0</v>
      </c>
      <c r="BF130" s="3">
        <v>0</v>
      </c>
      <c r="BG130" s="3">
        <v>2.571</v>
      </c>
    </row>
    <row r="131" ht="13.55" customHeight="1">
      <c r="A131" s="3">
        <v>9</v>
      </c>
      <c r="B131" t="s" s="35">
        <v>127</v>
      </c>
      <c r="C131" s="36">
        <f>C130</f>
        <v>21</v>
      </c>
      <c r="D131" s="37">
        <f>D130</f>
        <v>2</v>
      </c>
      <c r="E131" t="s" s="2">
        <v>128</v>
      </c>
      <c r="F131" s="38"/>
      <c r="G131" t="s" s="39">
        <v>257</v>
      </c>
      <c r="H131" s="4"/>
      <c r="I131" t="s" s="2">
        <v>232</v>
      </c>
      <c r="J131" s="4"/>
      <c r="K131" s="38"/>
      <c r="L131" t="s" s="39">
        <v>258</v>
      </c>
      <c r="M131" s="4"/>
      <c r="N131" t="s" s="2">
        <v>219</v>
      </c>
      <c r="O131" s="4"/>
      <c r="P131" s="4"/>
      <c r="Q131" s="4"/>
      <c r="R131" s="38"/>
      <c r="S131" s="77"/>
      <c r="T131" s="78"/>
      <c r="U131" s="78"/>
      <c r="V131" s="78"/>
      <c r="W131" s="79"/>
      <c r="X131" t="s" s="47">
        <v>129</v>
      </c>
      <c r="Y131" s="36">
        <v>2014</v>
      </c>
      <c r="Z131" s="48">
        <v>1</v>
      </c>
      <c r="AA131" s="3">
        <v>1973</v>
      </c>
      <c r="AB131" s="3">
        <v>2008</v>
      </c>
      <c r="AC131" s="3">
        <v>0</v>
      </c>
      <c r="AD131" s="3">
        <v>0</v>
      </c>
      <c r="AE131" s="3">
        <v>0</v>
      </c>
      <c r="AF131" s="3">
        <v>1</v>
      </c>
      <c r="AG131" s="3">
        <v>1</v>
      </c>
      <c r="AH131" s="3">
        <v>0</v>
      </c>
      <c r="AI131" s="3">
        <v>1</v>
      </c>
      <c r="AJ131" s="3">
        <v>0</v>
      </c>
      <c r="AK131" s="3">
        <v>0</v>
      </c>
      <c r="AL131" s="3">
        <v>0</v>
      </c>
      <c r="AM131" t="s" s="2">
        <v>45</v>
      </c>
      <c r="AN131" t="s" s="2">
        <v>130</v>
      </c>
      <c r="AO131" t="s" s="2">
        <v>130</v>
      </c>
      <c r="AP131" s="49">
        <v>-1.060897</v>
      </c>
      <c r="AQ131" s="36">
        <v>-0.0564558</v>
      </c>
      <c r="AR131" s="36">
        <v>0.0484868</v>
      </c>
      <c r="AS131" s="36">
        <f>((AP131/AQ131)^2)-(AP131^2)</f>
        <v>352.000185170049</v>
      </c>
      <c r="AT131" s="36">
        <f>AP131/((AP131^2)+AS131)^0.5</f>
        <v>-0.0564558</v>
      </c>
      <c r="AU131" s="48">
        <v>20.62416</v>
      </c>
      <c r="AV131" s="3">
        <v>425.3558</v>
      </c>
      <c r="AW131" s="3">
        <v>0</v>
      </c>
      <c r="AX131" s="3">
        <v>1</v>
      </c>
      <c r="AY131" s="3">
        <v>1</v>
      </c>
      <c r="AZ131" s="3">
        <v>0</v>
      </c>
      <c r="BA131" s="3">
        <v>0</v>
      </c>
      <c r="BB131" t="s" s="2">
        <v>42</v>
      </c>
      <c r="BC131" t="s" s="2">
        <v>43</v>
      </c>
      <c r="BD131" t="s" s="2">
        <v>44</v>
      </c>
      <c r="BE131" s="3">
        <v>0</v>
      </c>
      <c r="BF131" s="3">
        <v>0</v>
      </c>
      <c r="BG131" s="3">
        <v>2.571</v>
      </c>
    </row>
    <row r="132" ht="13.55" customHeight="1">
      <c r="A132" s="3">
        <v>4</v>
      </c>
      <c r="B132" t="s" s="35">
        <v>127</v>
      </c>
      <c r="C132" s="36">
        <f>C131</f>
        <v>21</v>
      </c>
      <c r="D132" s="37">
        <f>D131</f>
        <v>2</v>
      </c>
      <c r="E132" t="s" s="2">
        <v>128</v>
      </c>
      <c r="F132" s="38"/>
      <c r="G132" t="s" s="39">
        <v>257</v>
      </c>
      <c r="H132" s="4"/>
      <c r="I132" t="s" s="2">
        <v>232</v>
      </c>
      <c r="J132" s="4"/>
      <c r="K132" s="38"/>
      <c r="L132" t="s" s="39">
        <v>258</v>
      </c>
      <c r="M132" s="4"/>
      <c r="N132" t="s" s="2">
        <v>219</v>
      </c>
      <c r="O132" s="4"/>
      <c r="P132" s="4"/>
      <c r="Q132" s="4"/>
      <c r="R132" s="38"/>
      <c r="S132" s="77"/>
      <c r="T132" s="78"/>
      <c r="U132" s="78"/>
      <c r="V132" s="78"/>
      <c r="W132" s="79"/>
      <c r="X132" t="s" s="47">
        <v>129</v>
      </c>
      <c r="Y132" s="36">
        <v>2014</v>
      </c>
      <c r="Z132" s="48">
        <v>1</v>
      </c>
      <c r="AA132" s="3">
        <v>1973</v>
      </c>
      <c r="AB132" s="3">
        <v>2008</v>
      </c>
      <c r="AC132" s="3">
        <v>0</v>
      </c>
      <c r="AD132" s="3">
        <v>0</v>
      </c>
      <c r="AE132" s="3">
        <v>0</v>
      </c>
      <c r="AF132" s="3">
        <v>1</v>
      </c>
      <c r="AG132" s="3">
        <v>1</v>
      </c>
      <c r="AH132" s="3">
        <v>0</v>
      </c>
      <c r="AI132" s="3">
        <v>1</v>
      </c>
      <c r="AJ132" s="3">
        <v>0</v>
      </c>
      <c r="AK132" s="3">
        <v>0</v>
      </c>
      <c r="AL132" s="3">
        <v>0</v>
      </c>
      <c r="AM132" t="s" s="2">
        <v>45</v>
      </c>
      <c r="AN132" t="s" s="2">
        <v>130</v>
      </c>
      <c r="AO132" t="s" s="2">
        <v>130</v>
      </c>
      <c r="AP132" s="49">
        <v>-1.449045</v>
      </c>
      <c r="AQ132" s="36">
        <v>-0.0767885</v>
      </c>
      <c r="AR132" s="36">
        <v>0.0483071</v>
      </c>
      <c r="AS132" s="36">
        <f>((AP132/AQ132)^2)-(AP132^2)</f>
        <v>353.999779477134</v>
      </c>
      <c r="AT132" s="36">
        <f>AP132/((AP132^2)+AS132)^0.5</f>
        <v>-0.0767885</v>
      </c>
      <c r="AU132" s="48">
        <v>20.70089</v>
      </c>
      <c r="AV132" s="3">
        <v>428.5268</v>
      </c>
      <c r="AW132" s="3">
        <v>0</v>
      </c>
      <c r="AX132" s="3">
        <v>1</v>
      </c>
      <c r="AY132" s="3">
        <v>1</v>
      </c>
      <c r="AZ132" s="3">
        <v>0</v>
      </c>
      <c r="BA132" s="3">
        <v>0</v>
      </c>
      <c r="BB132" t="s" s="2">
        <v>42</v>
      </c>
      <c r="BC132" t="s" s="2">
        <v>43</v>
      </c>
      <c r="BD132" t="s" s="2">
        <v>44</v>
      </c>
      <c r="BE132" s="3">
        <v>0</v>
      </c>
      <c r="BF132" s="3">
        <v>0</v>
      </c>
      <c r="BG132" s="3">
        <v>2.571</v>
      </c>
    </row>
    <row r="133" ht="13.55" customHeight="1">
      <c r="A133" s="3">
        <v>6</v>
      </c>
      <c r="B133" t="s" s="35">
        <v>127</v>
      </c>
      <c r="C133" s="36">
        <f>C132</f>
        <v>21</v>
      </c>
      <c r="D133" s="37">
        <f>D132</f>
        <v>2</v>
      </c>
      <c r="E133" t="s" s="2">
        <v>128</v>
      </c>
      <c r="F133" s="38"/>
      <c r="G133" t="s" s="39">
        <v>257</v>
      </c>
      <c r="H133" s="4"/>
      <c r="I133" t="s" s="2">
        <v>232</v>
      </c>
      <c r="J133" s="4"/>
      <c r="K133" s="38"/>
      <c r="L133" t="s" s="39">
        <v>258</v>
      </c>
      <c r="M133" s="4"/>
      <c r="N133" t="s" s="2">
        <v>219</v>
      </c>
      <c r="O133" s="4"/>
      <c r="P133" s="4"/>
      <c r="Q133" s="4"/>
      <c r="R133" s="38"/>
      <c r="S133" s="77"/>
      <c r="T133" s="78"/>
      <c r="U133" s="78"/>
      <c r="V133" s="78"/>
      <c r="W133" s="79"/>
      <c r="X133" t="s" s="47">
        <v>129</v>
      </c>
      <c r="Y133" s="36">
        <v>2014</v>
      </c>
      <c r="Z133" s="48">
        <v>1</v>
      </c>
      <c r="AA133" s="3">
        <v>1973</v>
      </c>
      <c r="AB133" s="3">
        <v>2008</v>
      </c>
      <c r="AC133" s="3">
        <v>0</v>
      </c>
      <c r="AD133" s="3">
        <v>0</v>
      </c>
      <c r="AE133" s="3">
        <v>0</v>
      </c>
      <c r="AF133" s="3">
        <v>1</v>
      </c>
      <c r="AG133" s="3">
        <v>1</v>
      </c>
      <c r="AH133" s="3">
        <v>0</v>
      </c>
      <c r="AI133" s="3">
        <v>1</v>
      </c>
      <c r="AJ133" s="3">
        <v>0</v>
      </c>
      <c r="AK133" s="3">
        <v>0</v>
      </c>
      <c r="AL133" s="3">
        <v>0</v>
      </c>
      <c r="AM133" t="s" s="2">
        <v>45</v>
      </c>
      <c r="AN133" t="s" s="2">
        <v>130</v>
      </c>
      <c r="AO133" t="s" s="2">
        <v>130</v>
      </c>
      <c r="AP133" s="49">
        <v>-0.9404389</v>
      </c>
      <c r="AQ133" s="36">
        <v>-0.0507136</v>
      </c>
      <c r="AR133" s="36">
        <v>0.0490249</v>
      </c>
      <c r="AS133" s="36">
        <f>((AP133/AQ133)^2)-(AP133^2)</f>
        <v>342.999826662155</v>
      </c>
      <c r="AT133" s="36">
        <f>AP133/((AP133^2)+AS133)^0.5</f>
        <v>-0.0507136</v>
      </c>
      <c r="AU133" s="48">
        <v>20.39779</v>
      </c>
      <c r="AV133" s="3">
        <v>416.07</v>
      </c>
      <c r="AW133" s="3">
        <v>0</v>
      </c>
      <c r="AX133" s="3">
        <v>1</v>
      </c>
      <c r="AY133" s="3">
        <v>1</v>
      </c>
      <c r="AZ133" s="3">
        <v>0</v>
      </c>
      <c r="BA133" s="3">
        <v>0</v>
      </c>
      <c r="BB133" t="s" s="2">
        <v>42</v>
      </c>
      <c r="BC133" t="s" s="2">
        <v>43</v>
      </c>
      <c r="BD133" t="s" s="2">
        <v>44</v>
      </c>
      <c r="BE133" s="3">
        <v>0</v>
      </c>
      <c r="BF133" s="3">
        <v>0</v>
      </c>
      <c r="BG133" s="3">
        <v>2.571</v>
      </c>
    </row>
    <row r="134" ht="13.55" customHeight="1">
      <c r="A134" s="3">
        <v>8</v>
      </c>
      <c r="B134" t="s" s="35">
        <v>127</v>
      </c>
      <c r="C134" s="36">
        <f>C133</f>
        <v>21</v>
      </c>
      <c r="D134" s="37">
        <f>D133</f>
        <v>2</v>
      </c>
      <c r="E134" t="s" s="2">
        <v>128</v>
      </c>
      <c r="F134" s="38"/>
      <c r="G134" t="s" s="39">
        <v>257</v>
      </c>
      <c r="H134" s="4"/>
      <c r="I134" t="s" s="2">
        <v>232</v>
      </c>
      <c r="J134" s="4"/>
      <c r="K134" s="38"/>
      <c r="L134" t="s" s="39">
        <v>258</v>
      </c>
      <c r="M134" s="4"/>
      <c r="N134" t="s" s="2">
        <v>219</v>
      </c>
      <c r="O134" s="4"/>
      <c r="P134" s="4"/>
      <c r="Q134" s="4"/>
      <c r="R134" s="38"/>
      <c r="S134" s="77"/>
      <c r="T134" s="78"/>
      <c r="U134" s="78"/>
      <c r="V134" s="78"/>
      <c r="W134" s="79"/>
      <c r="X134" t="s" s="47">
        <v>129</v>
      </c>
      <c r="Y134" s="36">
        <v>2014</v>
      </c>
      <c r="Z134" s="48">
        <v>1</v>
      </c>
      <c r="AA134" s="3">
        <v>1973</v>
      </c>
      <c r="AB134" s="3">
        <v>2008</v>
      </c>
      <c r="AC134" s="3">
        <v>0</v>
      </c>
      <c r="AD134" s="3">
        <v>0</v>
      </c>
      <c r="AE134" s="3">
        <v>0</v>
      </c>
      <c r="AF134" s="3">
        <v>1</v>
      </c>
      <c r="AG134" s="3">
        <v>1</v>
      </c>
      <c r="AH134" s="3">
        <v>0</v>
      </c>
      <c r="AI134" s="3">
        <v>1</v>
      </c>
      <c r="AJ134" s="3">
        <v>0</v>
      </c>
      <c r="AK134" s="3">
        <v>0</v>
      </c>
      <c r="AL134" s="3">
        <v>0</v>
      </c>
      <c r="AM134" t="s" s="2">
        <v>45</v>
      </c>
      <c r="AN134" t="s" s="2">
        <v>130</v>
      </c>
      <c r="AO134" t="s" s="2">
        <v>130</v>
      </c>
      <c r="AP134" s="49">
        <v>-0.4600639</v>
      </c>
      <c r="AQ134" s="36">
        <v>-0.024584</v>
      </c>
      <c r="AR134" s="36">
        <v>0.0486645</v>
      </c>
      <c r="AS134" s="36">
        <f>((AP134/AQ134)^2)-(AP134^2)</f>
        <v>350.000499049728</v>
      </c>
      <c r="AT134" s="36">
        <f>AP134/((AP134^2)+AS134)^0.5</f>
        <v>-0.024584</v>
      </c>
      <c r="AU134" s="48">
        <v>20.54885</v>
      </c>
      <c r="AV134" s="3">
        <v>422.2552</v>
      </c>
      <c r="AW134" s="3">
        <v>0</v>
      </c>
      <c r="AX134" s="3">
        <v>1</v>
      </c>
      <c r="AY134" s="3">
        <v>1</v>
      </c>
      <c r="AZ134" s="3">
        <v>0</v>
      </c>
      <c r="BA134" s="3">
        <v>0</v>
      </c>
      <c r="BB134" t="s" s="2">
        <v>42</v>
      </c>
      <c r="BC134" t="s" s="2">
        <v>43</v>
      </c>
      <c r="BD134" t="s" s="2">
        <v>44</v>
      </c>
      <c r="BE134" s="3">
        <v>0</v>
      </c>
      <c r="BF134" s="3">
        <v>0</v>
      </c>
      <c r="BG134" s="3">
        <v>2.571</v>
      </c>
    </row>
    <row r="135" ht="13.55" customHeight="1">
      <c r="A135" s="3">
        <v>2</v>
      </c>
      <c r="B135" t="s" s="35">
        <v>127</v>
      </c>
      <c r="C135" s="36">
        <f>C134</f>
        <v>21</v>
      </c>
      <c r="D135" s="37">
        <f>D134</f>
        <v>2</v>
      </c>
      <c r="E135" t="s" s="2">
        <v>128</v>
      </c>
      <c r="F135" s="38"/>
      <c r="G135" t="s" s="39">
        <v>257</v>
      </c>
      <c r="H135" s="4"/>
      <c r="I135" t="s" s="2">
        <v>232</v>
      </c>
      <c r="J135" s="4"/>
      <c r="K135" s="38"/>
      <c r="L135" t="s" s="39">
        <v>258</v>
      </c>
      <c r="M135" s="4"/>
      <c r="N135" t="s" s="2">
        <v>219</v>
      </c>
      <c r="O135" s="4"/>
      <c r="P135" s="4"/>
      <c r="Q135" s="4"/>
      <c r="R135" s="38"/>
      <c r="S135" s="77"/>
      <c r="T135" s="78"/>
      <c r="U135" s="78"/>
      <c r="V135" s="78"/>
      <c r="W135" s="79"/>
      <c r="X135" t="s" s="47">
        <v>129</v>
      </c>
      <c r="Y135" s="36">
        <v>2014</v>
      </c>
      <c r="Z135" s="48">
        <v>1</v>
      </c>
      <c r="AA135" s="3">
        <v>1973</v>
      </c>
      <c r="AB135" s="3">
        <v>2008</v>
      </c>
      <c r="AC135" s="3">
        <v>0</v>
      </c>
      <c r="AD135" s="3">
        <v>1</v>
      </c>
      <c r="AE135" s="3">
        <v>0</v>
      </c>
      <c r="AF135" s="3">
        <v>1</v>
      </c>
      <c r="AG135" s="3">
        <v>1</v>
      </c>
      <c r="AH135" s="3">
        <v>0</v>
      </c>
      <c r="AI135" s="3">
        <v>1</v>
      </c>
      <c r="AJ135" s="3">
        <v>0</v>
      </c>
      <c r="AK135" s="3">
        <v>0</v>
      </c>
      <c r="AL135" s="3">
        <v>0</v>
      </c>
      <c r="AM135" t="s" s="2">
        <v>45</v>
      </c>
      <c r="AN135" t="s" s="2">
        <v>130</v>
      </c>
      <c r="AO135" t="s" s="2">
        <v>130</v>
      </c>
      <c r="AP135" s="49">
        <v>0.0176056</v>
      </c>
      <c r="AQ135" s="36">
        <v>0.0008591</v>
      </c>
      <c r="AR135" s="36">
        <v>0.0445878</v>
      </c>
      <c r="AS135" s="36">
        <f>((AP135/AQ135)^2)-(AP135^2)</f>
        <v>419.965778052188</v>
      </c>
      <c r="AT135" s="36">
        <f>AP135/((AP135^2)+AS135)^0.5</f>
        <v>0.0008591</v>
      </c>
      <c r="AU135" s="48">
        <v>22.42767</v>
      </c>
      <c r="AV135" s="3">
        <v>503.0004</v>
      </c>
      <c r="AW135" s="3">
        <v>0</v>
      </c>
      <c r="AX135" s="3">
        <v>1</v>
      </c>
      <c r="AY135" s="3">
        <v>1</v>
      </c>
      <c r="AZ135" s="3">
        <v>0</v>
      </c>
      <c r="BA135" s="3">
        <v>0</v>
      </c>
      <c r="BB135" t="s" s="2">
        <v>42</v>
      </c>
      <c r="BC135" t="s" s="2">
        <v>43</v>
      </c>
      <c r="BD135" t="s" s="2">
        <v>44</v>
      </c>
      <c r="BE135" s="3">
        <v>0</v>
      </c>
      <c r="BF135" s="3">
        <v>0</v>
      </c>
      <c r="BG135" s="3">
        <v>2.571</v>
      </c>
    </row>
    <row r="136" ht="13.55" customHeight="1">
      <c r="A136" s="3">
        <v>3</v>
      </c>
      <c r="B136" t="s" s="35">
        <v>127</v>
      </c>
      <c r="C136" s="36">
        <f>C135</f>
        <v>21</v>
      </c>
      <c r="D136" s="37">
        <f>D135</f>
        <v>2</v>
      </c>
      <c r="E136" t="s" s="2">
        <v>128</v>
      </c>
      <c r="F136" s="38"/>
      <c r="G136" t="s" s="39">
        <v>257</v>
      </c>
      <c r="H136" s="4"/>
      <c r="I136" t="s" s="2">
        <v>232</v>
      </c>
      <c r="J136" s="4"/>
      <c r="K136" s="38"/>
      <c r="L136" t="s" s="39">
        <v>258</v>
      </c>
      <c r="M136" s="4"/>
      <c r="N136" t="s" s="2">
        <v>219</v>
      </c>
      <c r="O136" s="4"/>
      <c r="P136" s="4"/>
      <c r="Q136" s="4"/>
      <c r="R136" s="38"/>
      <c r="S136" s="77"/>
      <c r="T136" s="78"/>
      <c r="U136" s="78"/>
      <c r="V136" s="78"/>
      <c r="W136" s="79"/>
      <c r="X136" t="s" s="47">
        <v>129</v>
      </c>
      <c r="Y136" s="36">
        <v>2014</v>
      </c>
      <c r="Z136" s="48">
        <v>1</v>
      </c>
      <c r="AA136" s="3">
        <v>1973</v>
      </c>
      <c r="AB136" s="3">
        <v>2008</v>
      </c>
      <c r="AC136" s="3">
        <v>0</v>
      </c>
      <c r="AD136" s="3">
        <v>0</v>
      </c>
      <c r="AE136" s="3">
        <v>0</v>
      </c>
      <c r="AF136" s="3">
        <v>1</v>
      </c>
      <c r="AG136" s="3">
        <v>1</v>
      </c>
      <c r="AH136" s="3">
        <v>0</v>
      </c>
      <c r="AI136" s="3">
        <v>1</v>
      </c>
      <c r="AJ136" s="3">
        <v>0</v>
      </c>
      <c r="AK136" s="3">
        <v>0</v>
      </c>
      <c r="AL136" s="3">
        <v>0</v>
      </c>
      <c r="AM136" t="s" s="2">
        <v>45</v>
      </c>
      <c r="AN136" t="s" s="2">
        <v>130</v>
      </c>
      <c r="AO136" t="s" s="2">
        <v>130</v>
      </c>
      <c r="AP136" s="49">
        <v>-1.433121</v>
      </c>
      <c r="AQ136" s="36">
        <v>-0.0758431</v>
      </c>
      <c r="AR136" s="36">
        <v>0.048254</v>
      </c>
      <c r="AS136" s="36">
        <f>((AP136/AQ136)^2)-(AP136^2)</f>
        <v>354.999888870515</v>
      </c>
      <c r="AT136" s="36">
        <f>AP136/((AP136^2)+AS136)^0.5</f>
        <v>-0.0758431</v>
      </c>
      <c r="AU136" s="48">
        <v>20.72367</v>
      </c>
      <c r="AV136" s="3">
        <v>429.4704</v>
      </c>
      <c r="AW136" s="3">
        <v>0</v>
      </c>
      <c r="AX136" s="3">
        <v>1</v>
      </c>
      <c r="AY136" s="3">
        <v>1</v>
      </c>
      <c r="AZ136" s="3">
        <v>0</v>
      </c>
      <c r="BA136" s="3">
        <v>0</v>
      </c>
      <c r="BB136" t="s" s="2">
        <v>42</v>
      </c>
      <c r="BC136" t="s" s="2">
        <v>43</v>
      </c>
      <c r="BD136" t="s" s="2">
        <v>44</v>
      </c>
      <c r="BE136" s="3">
        <v>0</v>
      </c>
      <c r="BF136" s="3">
        <v>0</v>
      </c>
      <c r="BG136" s="3">
        <v>2.571</v>
      </c>
    </row>
    <row r="137" ht="13.55" customHeight="1">
      <c r="A137" s="3">
        <v>1</v>
      </c>
      <c r="B137" t="s" s="35">
        <v>127</v>
      </c>
      <c r="C137" s="36">
        <f>C136</f>
        <v>21</v>
      </c>
      <c r="D137" s="37">
        <f>D136</f>
        <v>2</v>
      </c>
      <c r="E137" t="s" s="2">
        <v>128</v>
      </c>
      <c r="F137" s="38"/>
      <c r="G137" t="s" s="39">
        <v>257</v>
      </c>
      <c r="H137" s="4"/>
      <c r="I137" t="s" s="2">
        <v>232</v>
      </c>
      <c r="J137" s="4"/>
      <c r="K137" s="38"/>
      <c r="L137" t="s" s="39">
        <v>258</v>
      </c>
      <c r="M137" s="4"/>
      <c r="N137" t="s" s="2">
        <v>219</v>
      </c>
      <c r="O137" s="4"/>
      <c r="P137" s="4"/>
      <c r="Q137" s="4"/>
      <c r="R137" s="38"/>
      <c r="S137" s="77"/>
      <c r="T137" s="78"/>
      <c r="U137" s="78"/>
      <c r="V137" s="78"/>
      <c r="W137" s="79"/>
      <c r="X137" t="s" s="47">
        <v>129</v>
      </c>
      <c r="Y137" s="36">
        <v>2014</v>
      </c>
      <c r="Z137" s="48">
        <v>1</v>
      </c>
      <c r="AA137" s="3">
        <v>1973</v>
      </c>
      <c r="AB137" s="3">
        <v>2008</v>
      </c>
      <c r="AC137" s="3">
        <v>0</v>
      </c>
      <c r="AD137" s="3">
        <v>1</v>
      </c>
      <c r="AE137" s="3">
        <v>0</v>
      </c>
      <c r="AF137" s="3">
        <v>1</v>
      </c>
      <c r="AG137" s="3">
        <v>1</v>
      </c>
      <c r="AH137" s="3">
        <v>0</v>
      </c>
      <c r="AI137" s="3">
        <v>1</v>
      </c>
      <c r="AJ137" s="3">
        <v>0</v>
      </c>
      <c r="AK137" s="3">
        <v>0</v>
      </c>
      <c r="AL137" s="3">
        <v>0</v>
      </c>
      <c r="AM137" t="s" s="2">
        <v>45</v>
      </c>
      <c r="AN137" t="s" s="2">
        <v>130</v>
      </c>
      <c r="AO137" t="s" s="2">
        <v>130</v>
      </c>
      <c r="AP137" s="49">
        <v>1.704545</v>
      </c>
      <c r="AQ137" s="36">
        <v>0.0284332</v>
      </c>
      <c r="AR137" s="36">
        <v>0.016343</v>
      </c>
      <c r="AS137" s="36">
        <f>((AP137/AQ137)^2)-(AP137^2)</f>
        <v>3590.990170856550</v>
      </c>
      <c r="AT137" s="36">
        <f>AP137/((AP137^2)+AS137)^0.5</f>
        <v>0.0284332</v>
      </c>
      <c r="AU137" s="48">
        <v>61.18845</v>
      </c>
      <c r="AV137" s="3">
        <v>3744.027</v>
      </c>
      <c r="AW137" s="3">
        <v>0</v>
      </c>
      <c r="AX137" s="3">
        <v>1</v>
      </c>
      <c r="AY137" s="3">
        <v>1</v>
      </c>
      <c r="AZ137" s="3">
        <v>0</v>
      </c>
      <c r="BA137" s="3">
        <v>0</v>
      </c>
      <c r="BB137" t="s" s="2">
        <v>42</v>
      </c>
      <c r="BC137" t="s" s="2">
        <v>43</v>
      </c>
      <c r="BD137" t="s" s="2">
        <v>44</v>
      </c>
      <c r="BE137" s="3">
        <v>1</v>
      </c>
      <c r="BF137" s="3">
        <v>0</v>
      </c>
      <c r="BG137" s="3">
        <v>2.571</v>
      </c>
    </row>
    <row r="138" ht="15" customHeight="1">
      <c r="A138" s="99">
        <v>11</v>
      </c>
      <c r="B138" t="s" s="100">
        <v>127</v>
      </c>
      <c r="C138" s="101">
        <f>C137</f>
        <v>21</v>
      </c>
      <c r="D138" s="102">
        <f>D137</f>
        <v>2</v>
      </c>
      <c r="E138" t="s" s="103">
        <v>128</v>
      </c>
      <c r="F138" s="109"/>
      <c r="G138" t="s" s="80">
        <v>257</v>
      </c>
      <c r="H138" s="82"/>
      <c r="I138" t="s" s="135">
        <v>232</v>
      </c>
      <c r="J138" s="108"/>
      <c r="K138" s="147"/>
      <c r="L138" t="s" s="146">
        <v>258</v>
      </c>
      <c r="M138" s="82"/>
      <c r="N138" t="s" s="135">
        <v>219</v>
      </c>
      <c r="O138" s="108"/>
      <c r="P138" s="108"/>
      <c r="Q138" s="108"/>
      <c r="R138" s="109"/>
      <c r="S138" s="137"/>
      <c r="T138" s="138"/>
      <c r="U138" s="138"/>
      <c r="V138" s="138"/>
      <c r="W138" s="139"/>
      <c r="X138" t="s" s="114">
        <v>129</v>
      </c>
      <c r="Y138" s="115">
        <v>2014</v>
      </c>
      <c r="Z138" s="116">
        <v>1</v>
      </c>
      <c r="AA138" s="99">
        <v>1973</v>
      </c>
      <c r="AB138" s="99">
        <v>2008</v>
      </c>
      <c r="AC138" s="99">
        <v>0</v>
      </c>
      <c r="AD138" s="99">
        <v>0</v>
      </c>
      <c r="AE138" s="99">
        <v>0</v>
      </c>
      <c r="AF138" s="99">
        <v>1</v>
      </c>
      <c r="AG138" s="99">
        <v>1</v>
      </c>
      <c r="AH138" s="99">
        <v>0</v>
      </c>
      <c r="AI138" s="99">
        <v>1</v>
      </c>
      <c r="AJ138" s="99">
        <v>0</v>
      </c>
      <c r="AK138" s="99">
        <v>0</v>
      </c>
      <c r="AL138" s="99">
        <v>0</v>
      </c>
      <c r="AM138" t="s" s="103">
        <v>45</v>
      </c>
      <c r="AN138" t="s" s="103">
        <v>130</v>
      </c>
      <c r="AO138" t="s" s="103">
        <v>130</v>
      </c>
      <c r="AP138" s="117">
        <v>-0.6514658</v>
      </c>
      <c r="AQ138" s="115">
        <v>-0.0277679</v>
      </c>
      <c r="AR138" s="115">
        <v>0.0401779</v>
      </c>
      <c r="AS138" s="115">
        <f>((AP138/AQ138)^2)-(AP138^2)</f>
        <v>549.999348471232</v>
      </c>
      <c r="AT138" s="115">
        <f>AP138/((AP138^2)+AS138)^0.5</f>
        <v>-0.0277679</v>
      </c>
      <c r="AU138" s="116">
        <v>24.88931</v>
      </c>
      <c r="AV138" s="99">
        <v>619.4776000000001</v>
      </c>
      <c r="AW138" s="99">
        <v>0</v>
      </c>
      <c r="AX138" s="99">
        <v>1</v>
      </c>
      <c r="AY138" s="99">
        <v>1</v>
      </c>
      <c r="AZ138" s="99">
        <v>0</v>
      </c>
      <c r="BA138" s="99">
        <v>0</v>
      </c>
      <c r="BB138" t="s" s="103">
        <v>42</v>
      </c>
      <c r="BC138" t="s" s="103">
        <v>43</v>
      </c>
      <c r="BD138" t="s" s="103">
        <v>44</v>
      </c>
      <c r="BE138" s="99">
        <v>1</v>
      </c>
      <c r="BF138" s="99">
        <v>0</v>
      </c>
      <c r="BG138" s="99">
        <v>2.571</v>
      </c>
    </row>
    <row r="139" ht="14.05" customHeight="1">
      <c r="A139" s="118">
        <v>16</v>
      </c>
      <c r="B139" t="s" s="119">
        <v>181</v>
      </c>
      <c r="C139" s="120">
        <v>22</v>
      </c>
      <c r="D139" s="121">
        <f>D138</f>
        <v>2</v>
      </c>
      <c r="E139" t="s" s="122">
        <v>182</v>
      </c>
      <c r="F139" t="s" s="145">
        <v>259</v>
      </c>
      <c r="G139" t="s" s="85">
        <v>260</v>
      </c>
      <c r="H139" t="s" s="86">
        <v>261</v>
      </c>
      <c r="I139" t="s" s="86">
        <v>219</v>
      </c>
      <c r="J139" s="125"/>
      <c r="K139" s="126"/>
      <c r="L139" t="s" s="81">
        <v>262</v>
      </c>
      <c r="M139" t="s" s="86">
        <v>263</v>
      </c>
      <c r="N139" t="s" s="86">
        <v>219</v>
      </c>
      <c r="O139" s="125"/>
      <c r="P139" s="125"/>
      <c r="Q139" s="125"/>
      <c r="R139" s="126"/>
      <c r="S139" s="128"/>
      <c r="T139" s="129"/>
      <c r="U139" s="129"/>
      <c r="V139" s="129"/>
      <c r="W139" s="130"/>
      <c r="X139" t="s" s="131">
        <v>183</v>
      </c>
      <c r="Y139" s="120">
        <v>2013</v>
      </c>
      <c r="Z139" s="132">
        <v>0</v>
      </c>
      <c r="AA139" s="118">
        <v>1997</v>
      </c>
      <c r="AB139" s="118">
        <v>2008</v>
      </c>
      <c r="AC139" s="118">
        <v>0</v>
      </c>
      <c r="AD139" s="118">
        <v>1</v>
      </c>
      <c r="AE139" s="118">
        <v>0</v>
      </c>
      <c r="AF139" s="118">
        <v>1</v>
      </c>
      <c r="AG139" s="118">
        <v>0</v>
      </c>
      <c r="AH139" s="118">
        <v>0</v>
      </c>
      <c r="AI139" s="118">
        <v>0</v>
      </c>
      <c r="AJ139" s="118">
        <v>0</v>
      </c>
      <c r="AK139" s="118">
        <v>0</v>
      </c>
      <c r="AL139" s="118">
        <v>0</v>
      </c>
      <c r="AM139" t="s" s="122">
        <v>40</v>
      </c>
      <c r="AN139" t="s" s="122">
        <v>184</v>
      </c>
      <c r="AO139" t="s" s="122">
        <v>184</v>
      </c>
      <c r="AP139" s="133">
        <v>0.3559322</v>
      </c>
      <c r="AQ139" s="120">
        <v>0.0211532</v>
      </c>
      <c r="AR139" s="120">
        <v>0.0594305</v>
      </c>
      <c r="AS139" s="120">
        <f>((AP139/AQ139)^2)-(AP139^2)</f>
        <v>283.001042101734</v>
      </c>
      <c r="AT139" s="120">
        <f>AP139/((AP139^2)+AS139)^0.5</f>
        <v>0.0211532</v>
      </c>
      <c r="AU139" s="132">
        <v>16.82637</v>
      </c>
      <c r="AV139" s="118">
        <v>283.1267</v>
      </c>
      <c r="AW139" s="118">
        <v>0</v>
      </c>
      <c r="AX139" s="118">
        <v>1</v>
      </c>
      <c r="AY139" s="118">
        <v>1</v>
      </c>
      <c r="AZ139" s="118">
        <v>0</v>
      </c>
      <c r="BA139" s="118">
        <v>1</v>
      </c>
      <c r="BB139" t="s" s="122">
        <v>50</v>
      </c>
      <c r="BC139" t="s" s="122">
        <v>43</v>
      </c>
      <c r="BD139" t="s" s="122">
        <v>44</v>
      </c>
      <c r="BE139" s="118">
        <v>0</v>
      </c>
      <c r="BF139" s="118">
        <v>0</v>
      </c>
      <c r="BG139" s="118">
        <v>3.102</v>
      </c>
    </row>
    <row r="140" ht="13.55" customHeight="1">
      <c r="A140" s="3">
        <v>17</v>
      </c>
      <c r="B140" t="s" s="35">
        <v>181</v>
      </c>
      <c r="C140" s="36">
        <f>C139</f>
        <v>22</v>
      </c>
      <c r="D140" s="37">
        <f>D139</f>
        <v>2</v>
      </c>
      <c r="E140" t="s" s="2">
        <v>182</v>
      </c>
      <c r="F140" t="s" s="92">
        <v>259</v>
      </c>
      <c r="G140" t="s" s="93">
        <v>260</v>
      </c>
      <c r="H140" t="s" s="2">
        <v>261</v>
      </c>
      <c r="I140" t="s" s="2">
        <v>219</v>
      </c>
      <c r="J140" s="4"/>
      <c r="K140" s="38"/>
      <c r="L140" t="s" s="39">
        <v>262</v>
      </c>
      <c r="M140" t="s" s="2">
        <v>263</v>
      </c>
      <c r="N140" t="s" s="2">
        <v>219</v>
      </c>
      <c r="O140" s="4"/>
      <c r="P140" s="4"/>
      <c r="Q140" s="4"/>
      <c r="R140" s="38"/>
      <c r="S140" s="77"/>
      <c r="T140" s="78"/>
      <c r="U140" s="78"/>
      <c r="V140" s="78"/>
      <c r="W140" s="79"/>
      <c r="X140" t="s" s="47">
        <v>183</v>
      </c>
      <c r="Y140" s="36">
        <v>2013</v>
      </c>
      <c r="Z140" s="48">
        <v>0</v>
      </c>
      <c r="AA140" s="3">
        <v>1997</v>
      </c>
      <c r="AB140" s="3">
        <v>2008</v>
      </c>
      <c r="AC140" s="3">
        <v>0</v>
      </c>
      <c r="AD140" s="3">
        <v>1</v>
      </c>
      <c r="AE140" s="3">
        <v>0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t="s" s="2">
        <v>40</v>
      </c>
      <c r="AN140" t="s" s="2">
        <v>184</v>
      </c>
      <c r="AO140" t="s" s="2">
        <v>184</v>
      </c>
      <c r="AP140" s="49">
        <v>0.3304348</v>
      </c>
      <c r="AQ140" s="36">
        <v>0.0196733</v>
      </c>
      <c r="AR140" s="36">
        <v>0.0595376</v>
      </c>
      <c r="AS140" s="36">
        <f>((AP140/AQ140)^2)-(AP140^2)</f>
        <v>281.999934676169</v>
      </c>
      <c r="AT140" s="36">
        <f>AP140/((AP140^2)+AS140)^0.5</f>
        <v>0.0196733</v>
      </c>
      <c r="AU140" s="48">
        <v>16.79611</v>
      </c>
      <c r="AV140" s="3">
        <v>282.1092</v>
      </c>
      <c r="AW140" s="3">
        <v>0</v>
      </c>
      <c r="AX140" s="3">
        <v>1</v>
      </c>
      <c r="AY140" s="3">
        <v>1</v>
      </c>
      <c r="AZ140" s="3">
        <v>0</v>
      </c>
      <c r="BA140" s="3">
        <v>1</v>
      </c>
      <c r="BB140" t="s" s="2">
        <v>50</v>
      </c>
      <c r="BC140" t="s" s="2">
        <v>43</v>
      </c>
      <c r="BD140" t="s" s="2">
        <v>68</v>
      </c>
      <c r="BE140" s="3">
        <v>0</v>
      </c>
      <c r="BF140" s="3">
        <v>0</v>
      </c>
      <c r="BG140" s="3">
        <v>3.102</v>
      </c>
    </row>
    <row r="141" ht="13.55" customHeight="1">
      <c r="A141" s="3">
        <v>1</v>
      </c>
      <c r="B141" t="s" s="35">
        <v>181</v>
      </c>
      <c r="C141" s="36">
        <f>C140</f>
        <v>22</v>
      </c>
      <c r="D141" s="37">
        <f>D140</f>
        <v>2</v>
      </c>
      <c r="E141" t="s" s="2">
        <v>182</v>
      </c>
      <c r="F141" t="s" s="92">
        <v>259</v>
      </c>
      <c r="G141" t="s" s="93">
        <v>260</v>
      </c>
      <c r="H141" t="s" s="2">
        <v>261</v>
      </c>
      <c r="I141" t="s" s="2">
        <v>219</v>
      </c>
      <c r="J141" s="4"/>
      <c r="K141" s="38"/>
      <c r="L141" t="s" s="39">
        <v>262</v>
      </c>
      <c r="M141" t="s" s="2">
        <v>263</v>
      </c>
      <c r="N141" t="s" s="2">
        <v>219</v>
      </c>
      <c r="O141" s="4"/>
      <c r="P141" s="4"/>
      <c r="Q141" s="4"/>
      <c r="R141" s="38"/>
      <c r="S141" s="77"/>
      <c r="T141" s="78"/>
      <c r="U141" s="78"/>
      <c r="V141" s="78"/>
      <c r="W141" s="79"/>
      <c r="X141" t="s" s="47">
        <v>183</v>
      </c>
      <c r="Y141" s="36">
        <v>2013</v>
      </c>
      <c r="Z141" s="48">
        <v>0</v>
      </c>
      <c r="AA141" s="3">
        <v>1972</v>
      </c>
      <c r="AB141" s="3">
        <v>1997</v>
      </c>
      <c r="AC141" s="3">
        <v>0</v>
      </c>
      <c r="AD141" s="3">
        <v>1</v>
      </c>
      <c r="AE141" s="3">
        <v>0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t="s" s="2">
        <v>40</v>
      </c>
      <c r="AN141" t="s" s="2">
        <v>184</v>
      </c>
      <c r="AO141" t="s" s="2">
        <v>184</v>
      </c>
      <c r="AP141" s="49">
        <v>1.428571</v>
      </c>
      <c r="AQ141" s="36">
        <v>0.0442123</v>
      </c>
      <c r="AR141" s="36">
        <v>0.0309486</v>
      </c>
      <c r="AS141" s="36">
        <f>((AP141/AQ141)^2)-(AP141^2)</f>
        <v>1041.999917949190</v>
      </c>
      <c r="AT141" s="36">
        <f>AP141/((AP141^2)+AS141)^0.5</f>
        <v>0.0442123000000001</v>
      </c>
      <c r="AU141" s="48">
        <v>32.31162</v>
      </c>
      <c r="AV141" s="3">
        <v>1044.041</v>
      </c>
      <c r="AW141" s="3">
        <v>0</v>
      </c>
      <c r="AX141" s="3">
        <v>1</v>
      </c>
      <c r="AY141" s="3">
        <v>1</v>
      </c>
      <c r="AZ141" s="3">
        <v>0</v>
      </c>
      <c r="BA141" s="3">
        <v>0</v>
      </c>
      <c r="BB141" t="s" s="2">
        <v>50</v>
      </c>
      <c r="BC141" t="s" s="2">
        <v>43</v>
      </c>
      <c r="BD141" t="s" s="2">
        <v>44</v>
      </c>
      <c r="BE141" s="3">
        <v>0</v>
      </c>
      <c r="BF141" s="3">
        <v>0</v>
      </c>
      <c r="BG141" s="3">
        <v>3.102</v>
      </c>
    </row>
    <row r="142" ht="13.55" customHeight="1">
      <c r="A142" s="3">
        <v>3</v>
      </c>
      <c r="B142" t="s" s="35">
        <v>181</v>
      </c>
      <c r="C142" s="36">
        <f>C141</f>
        <v>22</v>
      </c>
      <c r="D142" s="37">
        <f>D141</f>
        <v>2</v>
      </c>
      <c r="E142" t="s" s="2">
        <v>182</v>
      </c>
      <c r="F142" t="s" s="92">
        <v>259</v>
      </c>
      <c r="G142" t="s" s="93">
        <v>260</v>
      </c>
      <c r="H142" t="s" s="2">
        <v>261</v>
      </c>
      <c r="I142" t="s" s="2">
        <v>219</v>
      </c>
      <c r="J142" s="4"/>
      <c r="K142" s="38"/>
      <c r="L142" t="s" s="39">
        <v>262</v>
      </c>
      <c r="M142" t="s" s="2">
        <v>263</v>
      </c>
      <c r="N142" t="s" s="2">
        <v>219</v>
      </c>
      <c r="O142" s="4"/>
      <c r="P142" s="4"/>
      <c r="Q142" s="4"/>
      <c r="R142" s="38"/>
      <c r="S142" s="77"/>
      <c r="T142" s="78"/>
      <c r="U142" s="78"/>
      <c r="V142" s="78"/>
      <c r="W142" s="79"/>
      <c r="X142" t="s" s="47">
        <v>183</v>
      </c>
      <c r="Y142" s="36">
        <v>2013</v>
      </c>
      <c r="Z142" s="48">
        <v>1</v>
      </c>
      <c r="AA142" s="3">
        <v>1972</v>
      </c>
      <c r="AB142" s="3">
        <v>1997</v>
      </c>
      <c r="AC142" s="3">
        <v>0</v>
      </c>
      <c r="AD142" s="3">
        <v>1</v>
      </c>
      <c r="AE142" s="3">
        <v>0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t="s" s="2">
        <v>40</v>
      </c>
      <c r="AN142" t="s" s="2">
        <v>184</v>
      </c>
      <c r="AO142" t="s" s="2">
        <v>184</v>
      </c>
      <c r="AP142" s="49">
        <v>0.5454546</v>
      </c>
      <c r="AQ142" s="36">
        <v>0.0173858</v>
      </c>
      <c r="AR142" s="36">
        <v>0.0309742</v>
      </c>
      <c r="AS142" s="36">
        <f>((AP142/AQ142)^2)-(AP142^2)</f>
        <v>984.003325801517</v>
      </c>
      <c r="AT142" s="36">
        <f>AP142/((AP142^2)+AS142)^0.5</f>
        <v>0.0173858</v>
      </c>
      <c r="AU142" s="48">
        <v>32.2849</v>
      </c>
      <c r="AV142" s="3">
        <v>1042.315</v>
      </c>
      <c r="AW142" s="3">
        <v>0</v>
      </c>
      <c r="AX142" s="3">
        <v>1</v>
      </c>
      <c r="AY142" s="3">
        <v>1</v>
      </c>
      <c r="AZ142" s="3">
        <v>0</v>
      </c>
      <c r="BA142" s="3">
        <v>0</v>
      </c>
      <c r="BB142" t="s" s="2">
        <v>50</v>
      </c>
      <c r="BC142" t="s" s="2">
        <v>43</v>
      </c>
      <c r="BD142" t="s" s="2">
        <v>44</v>
      </c>
      <c r="BE142" s="3">
        <v>0</v>
      </c>
      <c r="BF142" s="3">
        <v>0</v>
      </c>
      <c r="BG142" s="3">
        <v>3.102</v>
      </c>
    </row>
    <row r="143" ht="13.55" customHeight="1">
      <c r="A143" s="3">
        <v>15</v>
      </c>
      <c r="B143" t="s" s="35">
        <v>181</v>
      </c>
      <c r="C143" s="36">
        <f>C142</f>
        <v>22</v>
      </c>
      <c r="D143" s="37">
        <f>D142</f>
        <v>2</v>
      </c>
      <c r="E143" t="s" s="2">
        <v>182</v>
      </c>
      <c r="F143" t="s" s="92">
        <v>259</v>
      </c>
      <c r="G143" t="s" s="93">
        <v>260</v>
      </c>
      <c r="H143" t="s" s="2">
        <v>261</v>
      </c>
      <c r="I143" t="s" s="2">
        <v>219</v>
      </c>
      <c r="J143" s="4"/>
      <c r="K143" s="38"/>
      <c r="L143" t="s" s="39">
        <v>262</v>
      </c>
      <c r="M143" t="s" s="2">
        <v>263</v>
      </c>
      <c r="N143" t="s" s="2">
        <v>219</v>
      </c>
      <c r="O143" s="4"/>
      <c r="P143" s="4"/>
      <c r="Q143" s="4"/>
      <c r="R143" s="38"/>
      <c r="S143" s="77"/>
      <c r="T143" s="78"/>
      <c r="U143" s="78"/>
      <c r="V143" s="78"/>
      <c r="W143" s="79"/>
      <c r="X143" t="s" s="47">
        <v>183</v>
      </c>
      <c r="Y143" s="36">
        <v>2013</v>
      </c>
      <c r="Z143" s="48">
        <v>1</v>
      </c>
      <c r="AA143" s="3">
        <v>1997</v>
      </c>
      <c r="AB143" s="3">
        <v>2008</v>
      </c>
      <c r="AC143" s="3">
        <v>0</v>
      </c>
      <c r="AD143" s="3">
        <v>1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t="s" s="2">
        <v>40</v>
      </c>
      <c r="AN143" t="s" s="2">
        <v>184</v>
      </c>
      <c r="AO143" t="s" s="2">
        <v>184</v>
      </c>
      <c r="AP143" s="49">
        <v>1.108108</v>
      </c>
      <c r="AQ143" s="36">
        <v>0.06740889999999999</v>
      </c>
      <c r="AR143" s="36">
        <v>0.0551743</v>
      </c>
      <c r="AS143" s="36">
        <f>((AP143/AQ143)^2)-(AP143^2)</f>
        <v>268.999694157453</v>
      </c>
      <c r="AT143" s="36">
        <f>AP143/((AP143^2)+AS143)^0.5</f>
        <v>0.06740889999999999</v>
      </c>
      <c r="AU143" s="48">
        <v>18.12437</v>
      </c>
      <c r="AV143" s="3">
        <v>328.4927</v>
      </c>
      <c r="AW143" s="3">
        <v>0</v>
      </c>
      <c r="AX143" s="3">
        <v>1</v>
      </c>
      <c r="AY143" s="3">
        <v>1</v>
      </c>
      <c r="AZ143" s="3">
        <v>0</v>
      </c>
      <c r="BA143" s="3">
        <v>1</v>
      </c>
      <c r="BB143" t="s" s="2">
        <v>50</v>
      </c>
      <c r="BC143" t="s" s="2">
        <v>43</v>
      </c>
      <c r="BD143" t="s" s="2">
        <v>44</v>
      </c>
      <c r="BE143" s="3">
        <v>0</v>
      </c>
      <c r="BF143" s="3">
        <v>0</v>
      </c>
      <c r="BG143" s="3">
        <v>3.102</v>
      </c>
    </row>
    <row r="144" ht="13.55" customHeight="1">
      <c r="A144" s="3">
        <v>6</v>
      </c>
      <c r="B144" t="s" s="35">
        <v>181</v>
      </c>
      <c r="C144" s="36">
        <f>C143</f>
        <v>22</v>
      </c>
      <c r="D144" s="37">
        <f>D143</f>
        <v>2</v>
      </c>
      <c r="E144" t="s" s="2">
        <v>182</v>
      </c>
      <c r="F144" t="s" s="92">
        <v>259</v>
      </c>
      <c r="G144" t="s" s="93">
        <v>260</v>
      </c>
      <c r="H144" t="s" s="2">
        <v>261</v>
      </c>
      <c r="I144" t="s" s="2">
        <v>219</v>
      </c>
      <c r="J144" s="4"/>
      <c r="K144" s="38"/>
      <c r="L144" t="s" s="39">
        <v>262</v>
      </c>
      <c r="M144" t="s" s="2">
        <v>263</v>
      </c>
      <c r="N144" t="s" s="2">
        <v>219</v>
      </c>
      <c r="O144" s="4"/>
      <c r="P144" s="4"/>
      <c r="Q144" s="4"/>
      <c r="R144" s="38"/>
      <c r="S144" s="77"/>
      <c r="T144" s="78"/>
      <c r="U144" s="78"/>
      <c r="V144" s="78"/>
      <c r="W144" s="79"/>
      <c r="X144" t="s" s="47">
        <v>183</v>
      </c>
      <c r="Y144" s="36">
        <v>2013</v>
      </c>
      <c r="Z144" s="48">
        <v>1</v>
      </c>
      <c r="AA144" s="3">
        <v>1972</v>
      </c>
      <c r="AB144" s="3">
        <v>1997</v>
      </c>
      <c r="AC144" s="3">
        <v>0</v>
      </c>
      <c r="AD144" s="3">
        <v>1</v>
      </c>
      <c r="AE144" s="3">
        <v>0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t="s" s="2">
        <v>40</v>
      </c>
      <c r="AN144" t="s" s="2">
        <v>184</v>
      </c>
      <c r="AO144" t="s" s="2">
        <v>184</v>
      </c>
      <c r="AP144" s="49">
        <v>0.5</v>
      </c>
      <c r="AQ144" s="36">
        <v>0.0159212</v>
      </c>
      <c r="AR144" s="36">
        <v>0.0309453</v>
      </c>
      <c r="AS144" s="36">
        <f>((AP144/AQ144)^2)-(AP144^2)</f>
        <v>986.003171552710</v>
      </c>
      <c r="AT144" s="36">
        <f>AP144/((AP144^2)+AS144)^0.5</f>
        <v>0.0159212</v>
      </c>
      <c r="AU144" s="48">
        <v>32.31508</v>
      </c>
      <c r="AV144" s="3">
        <v>1044.265</v>
      </c>
      <c r="AW144" s="3">
        <v>0</v>
      </c>
      <c r="AX144" s="3">
        <v>1</v>
      </c>
      <c r="AY144" s="3">
        <v>1</v>
      </c>
      <c r="AZ144" s="3">
        <v>0</v>
      </c>
      <c r="BA144" s="3">
        <v>0</v>
      </c>
      <c r="BB144" t="s" s="2">
        <v>50</v>
      </c>
      <c r="BC144" t="s" s="2">
        <v>43</v>
      </c>
      <c r="BD144" t="s" s="2">
        <v>44</v>
      </c>
      <c r="BE144" s="3">
        <v>0</v>
      </c>
      <c r="BF144" s="3">
        <v>0</v>
      </c>
      <c r="BG144" s="3">
        <v>3.102</v>
      </c>
    </row>
    <row r="145" ht="13.55" customHeight="1">
      <c r="A145" s="3">
        <v>14</v>
      </c>
      <c r="B145" t="s" s="35">
        <v>181</v>
      </c>
      <c r="C145" s="36">
        <f>C144</f>
        <v>22</v>
      </c>
      <c r="D145" s="37">
        <f>D144</f>
        <v>2</v>
      </c>
      <c r="E145" t="s" s="2">
        <v>182</v>
      </c>
      <c r="F145" t="s" s="92">
        <v>259</v>
      </c>
      <c r="G145" t="s" s="93">
        <v>260</v>
      </c>
      <c r="H145" t="s" s="2">
        <v>261</v>
      </c>
      <c r="I145" t="s" s="2">
        <v>219</v>
      </c>
      <c r="J145" s="4"/>
      <c r="K145" s="38"/>
      <c r="L145" t="s" s="39">
        <v>262</v>
      </c>
      <c r="M145" t="s" s="2">
        <v>263</v>
      </c>
      <c r="N145" t="s" s="2">
        <v>219</v>
      </c>
      <c r="O145" s="4"/>
      <c r="P145" s="4"/>
      <c r="Q145" s="4"/>
      <c r="R145" s="38"/>
      <c r="S145" s="77"/>
      <c r="T145" s="78"/>
      <c r="U145" s="78"/>
      <c r="V145" s="78"/>
      <c r="W145" s="79"/>
      <c r="X145" t="s" s="47">
        <v>183</v>
      </c>
      <c r="Y145" s="36">
        <v>2013</v>
      </c>
      <c r="Z145" s="48">
        <v>0</v>
      </c>
      <c r="AA145" s="3">
        <v>1997</v>
      </c>
      <c r="AB145" s="3">
        <v>2008</v>
      </c>
      <c r="AC145" s="3">
        <v>0</v>
      </c>
      <c r="AD145" s="3">
        <v>1</v>
      </c>
      <c r="AE145" s="3">
        <v>0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t="s" s="2">
        <v>40</v>
      </c>
      <c r="AN145" t="s" s="2">
        <v>184</v>
      </c>
      <c r="AO145" t="s" s="2">
        <v>184</v>
      </c>
      <c r="AP145" s="49">
        <v>0.2307692</v>
      </c>
      <c r="AQ145" s="36">
        <v>0.0127997</v>
      </c>
      <c r="AR145" s="36">
        <v>0.0554655</v>
      </c>
      <c r="AS145" s="36">
        <f>((AP145/AQ145)^2)-(AP145^2)</f>
        <v>325.001189286737</v>
      </c>
      <c r="AT145" s="36">
        <f>AP145/((AP145^2)+AS145)^0.5</f>
        <v>0.0127997</v>
      </c>
      <c r="AU145" s="48">
        <v>18.02923</v>
      </c>
      <c r="AV145" s="3">
        <v>325.0533</v>
      </c>
      <c r="AW145" s="3">
        <v>0</v>
      </c>
      <c r="AX145" s="3">
        <v>1</v>
      </c>
      <c r="AY145" s="3">
        <v>1</v>
      </c>
      <c r="AZ145" s="3">
        <v>0</v>
      </c>
      <c r="BA145" s="3">
        <v>1</v>
      </c>
      <c r="BB145" t="s" s="2">
        <v>50</v>
      </c>
      <c r="BC145" t="s" s="2">
        <v>43</v>
      </c>
      <c r="BD145" t="s" s="2">
        <v>68</v>
      </c>
      <c r="BE145" s="3">
        <v>0</v>
      </c>
      <c r="BF145" s="3">
        <v>0</v>
      </c>
      <c r="BG145" s="3">
        <v>3.102</v>
      </c>
    </row>
    <row r="146" ht="13.55" customHeight="1">
      <c r="A146" s="3">
        <v>2</v>
      </c>
      <c r="B146" t="s" s="35">
        <v>181</v>
      </c>
      <c r="C146" s="36">
        <f>C145</f>
        <v>22</v>
      </c>
      <c r="D146" s="37">
        <f>D145</f>
        <v>2</v>
      </c>
      <c r="E146" t="s" s="2">
        <v>182</v>
      </c>
      <c r="F146" t="s" s="92">
        <v>259</v>
      </c>
      <c r="G146" t="s" s="93">
        <v>260</v>
      </c>
      <c r="H146" t="s" s="2">
        <v>261</v>
      </c>
      <c r="I146" t="s" s="2">
        <v>219</v>
      </c>
      <c r="J146" s="4"/>
      <c r="K146" s="38"/>
      <c r="L146" t="s" s="39">
        <v>262</v>
      </c>
      <c r="M146" t="s" s="2">
        <v>263</v>
      </c>
      <c r="N146" t="s" s="2">
        <v>219</v>
      </c>
      <c r="O146" s="4"/>
      <c r="P146" s="4"/>
      <c r="Q146" s="4"/>
      <c r="R146" s="38"/>
      <c r="S146" s="77"/>
      <c r="T146" s="78"/>
      <c r="U146" s="78"/>
      <c r="V146" s="78"/>
      <c r="W146" s="79"/>
      <c r="X146" t="s" s="47">
        <v>183</v>
      </c>
      <c r="Y146" s="36">
        <v>2013</v>
      </c>
      <c r="Z146" s="48">
        <v>0</v>
      </c>
      <c r="AA146" s="3">
        <v>1972</v>
      </c>
      <c r="AB146" s="3">
        <v>1997</v>
      </c>
      <c r="AC146" s="3">
        <v>0</v>
      </c>
      <c r="AD146" s="3">
        <v>1</v>
      </c>
      <c r="AE146" s="3">
        <v>0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t="s" s="2">
        <v>40</v>
      </c>
      <c r="AN146" t="s" s="2">
        <v>184</v>
      </c>
      <c r="AO146" t="s" s="2">
        <v>184</v>
      </c>
      <c r="AP146" s="49">
        <v>3.384615</v>
      </c>
      <c r="AQ146" s="36">
        <v>0.1062133</v>
      </c>
      <c r="AR146" s="36">
        <v>0.0313812</v>
      </c>
      <c r="AS146" s="36">
        <f>((AP146/AQ146)^2)-(AP146^2)</f>
        <v>1003.9995274966</v>
      </c>
      <c r="AT146" s="36">
        <f>AP146/((AP146^2)+AS146)^0.5</f>
        <v>0.1062133</v>
      </c>
      <c r="AU146" s="48">
        <v>31.86621</v>
      </c>
      <c r="AV146" s="3">
        <v>1015.456</v>
      </c>
      <c r="AW146" s="3">
        <v>0</v>
      </c>
      <c r="AX146" s="3">
        <v>1</v>
      </c>
      <c r="AY146" s="3">
        <v>1</v>
      </c>
      <c r="AZ146" s="3">
        <v>0</v>
      </c>
      <c r="BA146" s="3">
        <v>0</v>
      </c>
      <c r="BB146" t="s" s="2">
        <v>50</v>
      </c>
      <c r="BC146" t="s" s="2">
        <v>43</v>
      </c>
      <c r="BD146" t="s" s="2">
        <v>68</v>
      </c>
      <c r="BE146" s="3">
        <v>0</v>
      </c>
      <c r="BF146" s="3">
        <v>0</v>
      </c>
      <c r="BG146" s="3">
        <v>3.102</v>
      </c>
    </row>
    <row r="147" ht="13.55" customHeight="1">
      <c r="A147" s="3">
        <v>10</v>
      </c>
      <c r="B147" t="s" s="35">
        <v>181</v>
      </c>
      <c r="C147" s="36">
        <f>C146</f>
        <v>22</v>
      </c>
      <c r="D147" s="37">
        <f>D146</f>
        <v>2</v>
      </c>
      <c r="E147" t="s" s="2">
        <v>182</v>
      </c>
      <c r="F147" t="s" s="92">
        <v>259</v>
      </c>
      <c r="G147" t="s" s="93">
        <v>260</v>
      </c>
      <c r="H147" t="s" s="2">
        <v>261</v>
      </c>
      <c r="I147" t="s" s="2">
        <v>219</v>
      </c>
      <c r="J147" s="4"/>
      <c r="K147" s="38"/>
      <c r="L147" t="s" s="39">
        <v>262</v>
      </c>
      <c r="M147" t="s" s="2">
        <v>263</v>
      </c>
      <c r="N147" t="s" s="2">
        <v>219</v>
      </c>
      <c r="O147" s="4"/>
      <c r="P147" s="4"/>
      <c r="Q147" s="4"/>
      <c r="R147" s="38"/>
      <c r="S147" s="77"/>
      <c r="T147" s="78"/>
      <c r="U147" s="78"/>
      <c r="V147" s="78"/>
      <c r="W147" s="79"/>
      <c r="X147" t="s" s="47">
        <v>183</v>
      </c>
      <c r="Y147" s="36">
        <v>2013</v>
      </c>
      <c r="Z147" s="48">
        <v>0</v>
      </c>
      <c r="AA147" s="3">
        <v>1972</v>
      </c>
      <c r="AB147" s="3">
        <v>1997</v>
      </c>
      <c r="AC147" s="3">
        <v>0</v>
      </c>
      <c r="AD147" s="3">
        <v>1</v>
      </c>
      <c r="AE147" s="3">
        <v>0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t="s" s="2">
        <v>40</v>
      </c>
      <c r="AN147" t="s" s="2">
        <v>184</v>
      </c>
      <c r="AO147" t="s" s="2">
        <v>184</v>
      </c>
      <c r="AP147" s="49">
        <v>1.142857</v>
      </c>
      <c r="AQ147" s="36">
        <v>0.0345796</v>
      </c>
      <c r="AR147" s="36">
        <v>0.0302571</v>
      </c>
      <c r="AS147" s="36">
        <f>((AP147/AQ147)^2)-(AP147^2)</f>
        <v>1090.998709947410</v>
      </c>
      <c r="AT147" s="36">
        <f>AP147/((AP147^2)+AS147)^0.5</f>
        <v>0.0345796000000001</v>
      </c>
      <c r="AU147" s="48">
        <v>33.05006</v>
      </c>
      <c r="AV147" s="3">
        <v>1092.306</v>
      </c>
      <c r="AW147" s="3">
        <v>0</v>
      </c>
      <c r="AX147" s="3">
        <v>1</v>
      </c>
      <c r="AY147" s="3">
        <v>1</v>
      </c>
      <c r="AZ147" s="3">
        <v>0</v>
      </c>
      <c r="BA147" s="3">
        <v>0</v>
      </c>
      <c r="BB147" t="s" s="2">
        <v>50</v>
      </c>
      <c r="BC147" t="s" s="2">
        <v>43</v>
      </c>
      <c r="BD147" t="s" s="2">
        <v>44</v>
      </c>
      <c r="BE147" s="3">
        <v>0</v>
      </c>
      <c r="BF147" s="3">
        <v>0</v>
      </c>
      <c r="BG147" s="3">
        <v>3.102</v>
      </c>
    </row>
    <row r="148" ht="13.55" customHeight="1">
      <c r="A148" s="3">
        <v>12</v>
      </c>
      <c r="B148" t="s" s="35">
        <v>181</v>
      </c>
      <c r="C148" s="36">
        <f>C147</f>
        <v>22</v>
      </c>
      <c r="D148" s="37">
        <f>D147</f>
        <v>2</v>
      </c>
      <c r="E148" t="s" s="2">
        <v>182</v>
      </c>
      <c r="F148" t="s" s="92">
        <v>259</v>
      </c>
      <c r="G148" t="s" s="93">
        <v>260</v>
      </c>
      <c r="H148" t="s" s="2">
        <v>261</v>
      </c>
      <c r="I148" t="s" s="2">
        <v>219</v>
      </c>
      <c r="J148" s="4"/>
      <c r="K148" s="38"/>
      <c r="L148" t="s" s="39">
        <v>262</v>
      </c>
      <c r="M148" t="s" s="2">
        <v>263</v>
      </c>
      <c r="N148" t="s" s="2">
        <v>219</v>
      </c>
      <c r="O148" s="4"/>
      <c r="P148" s="4"/>
      <c r="Q148" s="4"/>
      <c r="R148" s="38"/>
      <c r="S148" s="77"/>
      <c r="T148" s="78"/>
      <c r="U148" s="78"/>
      <c r="V148" s="78"/>
      <c r="W148" s="79"/>
      <c r="X148" t="s" s="47">
        <v>183</v>
      </c>
      <c r="Y148" s="36">
        <v>2013</v>
      </c>
      <c r="Z148" s="48">
        <v>1</v>
      </c>
      <c r="AA148" s="3">
        <v>1972</v>
      </c>
      <c r="AB148" s="3">
        <v>1997</v>
      </c>
      <c r="AC148" s="3">
        <v>0</v>
      </c>
      <c r="AD148" s="3">
        <v>1</v>
      </c>
      <c r="AE148" s="3">
        <v>0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t="s" s="2">
        <v>40</v>
      </c>
      <c r="AN148" t="s" s="2">
        <v>184</v>
      </c>
      <c r="AO148" t="s" s="2">
        <v>184</v>
      </c>
      <c r="AP148" s="49">
        <v>0.8333333000000001</v>
      </c>
      <c r="AQ148" s="36">
        <v>0.0259193</v>
      </c>
      <c r="AR148" s="36">
        <v>0.0302651</v>
      </c>
      <c r="AS148" s="36">
        <f>((AP148/AQ148)^2)-(AP148^2)</f>
        <v>1032.997034762860</v>
      </c>
      <c r="AT148" s="36">
        <f>AP148/((AP148^2)+AS148)^0.5</f>
        <v>0.0259193</v>
      </c>
      <c r="AU148" s="48">
        <v>33.04139</v>
      </c>
      <c r="AV148" s="3">
        <v>1091.733</v>
      </c>
      <c r="AW148" s="3">
        <v>0</v>
      </c>
      <c r="AX148" s="3">
        <v>1</v>
      </c>
      <c r="AY148" s="3">
        <v>1</v>
      </c>
      <c r="AZ148" s="3">
        <v>0</v>
      </c>
      <c r="BA148" s="3">
        <v>0</v>
      </c>
      <c r="BB148" t="s" s="2">
        <v>50</v>
      </c>
      <c r="BC148" t="s" s="2">
        <v>43</v>
      </c>
      <c r="BD148" t="s" s="2">
        <v>44</v>
      </c>
      <c r="BE148" s="3">
        <v>0</v>
      </c>
      <c r="BF148" s="3">
        <v>0</v>
      </c>
      <c r="BG148" s="3">
        <v>3.102</v>
      </c>
    </row>
    <row r="149" ht="13.55" customHeight="1">
      <c r="A149" s="3">
        <v>13</v>
      </c>
      <c r="B149" t="s" s="35">
        <v>181</v>
      </c>
      <c r="C149" s="36">
        <f>C148</f>
        <v>22</v>
      </c>
      <c r="D149" s="37">
        <f>D148</f>
        <v>2</v>
      </c>
      <c r="E149" t="s" s="2">
        <v>182</v>
      </c>
      <c r="F149" t="s" s="92">
        <v>259</v>
      </c>
      <c r="G149" t="s" s="93">
        <v>260</v>
      </c>
      <c r="H149" t="s" s="2">
        <v>261</v>
      </c>
      <c r="I149" t="s" s="2">
        <v>219</v>
      </c>
      <c r="J149" s="4"/>
      <c r="K149" s="38"/>
      <c r="L149" t="s" s="39">
        <v>262</v>
      </c>
      <c r="M149" t="s" s="2">
        <v>263</v>
      </c>
      <c r="N149" t="s" s="2">
        <v>219</v>
      </c>
      <c r="O149" s="4"/>
      <c r="P149" s="4"/>
      <c r="Q149" s="4"/>
      <c r="R149" s="38"/>
      <c r="S149" s="77"/>
      <c r="T149" s="78"/>
      <c r="U149" s="78"/>
      <c r="V149" s="78"/>
      <c r="W149" s="79"/>
      <c r="X149" t="s" s="47">
        <v>183</v>
      </c>
      <c r="Y149" s="36">
        <v>2013</v>
      </c>
      <c r="Z149" s="48">
        <v>0</v>
      </c>
      <c r="AA149" s="3">
        <v>1997</v>
      </c>
      <c r="AB149" s="3">
        <v>2008</v>
      </c>
      <c r="AC149" s="3">
        <v>0</v>
      </c>
      <c r="AD149" s="3">
        <v>1</v>
      </c>
      <c r="AE149" s="3">
        <v>0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t="s" s="2">
        <v>40</v>
      </c>
      <c r="AN149" t="s" s="2">
        <v>184</v>
      </c>
      <c r="AO149" t="s" s="2">
        <v>184</v>
      </c>
      <c r="AP149" s="49">
        <v>-0.0473684</v>
      </c>
      <c r="AQ149" s="36">
        <v>-0.0026195</v>
      </c>
      <c r="AR149" s="36">
        <v>0.0552999</v>
      </c>
      <c r="AS149" s="36">
        <f>((AP149/AQ149)^2)-(AP149^2)</f>
        <v>326.992389815376</v>
      </c>
      <c r="AT149" s="36">
        <f>AP149/((AP149^2)+AS149)^0.5</f>
        <v>-0.0026195</v>
      </c>
      <c r="AU149" s="48">
        <v>18.0832</v>
      </c>
      <c r="AV149" s="3">
        <v>327.0022</v>
      </c>
      <c r="AW149" s="3">
        <v>0</v>
      </c>
      <c r="AX149" s="3">
        <v>1</v>
      </c>
      <c r="AY149" s="3">
        <v>1</v>
      </c>
      <c r="AZ149" s="3">
        <v>0</v>
      </c>
      <c r="BA149" s="3">
        <v>1</v>
      </c>
      <c r="BB149" t="s" s="2">
        <v>50</v>
      </c>
      <c r="BC149" t="s" s="2">
        <v>43</v>
      </c>
      <c r="BD149" t="s" s="2">
        <v>44</v>
      </c>
      <c r="BE149" s="3">
        <v>0</v>
      </c>
      <c r="BF149" s="3">
        <v>0</v>
      </c>
      <c r="BG149" s="3">
        <v>3.102</v>
      </c>
    </row>
    <row r="150" ht="13.55" customHeight="1">
      <c r="A150" s="3">
        <v>5</v>
      </c>
      <c r="B150" t="s" s="35">
        <v>181</v>
      </c>
      <c r="C150" s="36">
        <f>C149</f>
        <v>22</v>
      </c>
      <c r="D150" s="37">
        <f>D149</f>
        <v>2</v>
      </c>
      <c r="E150" t="s" s="2">
        <v>182</v>
      </c>
      <c r="F150" t="s" s="92">
        <v>259</v>
      </c>
      <c r="G150" t="s" s="93">
        <v>260</v>
      </c>
      <c r="H150" t="s" s="2">
        <v>261</v>
      </c>
      <c r="I150" t="s" s="2">
        <v>219</v>
      </c>
      <c r="J150" s="4"/>
      <c r="K150" s="38"/>
      <c r="L150" t="s" s="39">
        <v>262</v>
      </c>
      <c r="M150" t="s" s="2">
        <v>263</v>
      </c>
      <c r="N150" t="s" s="2">
        <v>219</v>
      </c>
      <c r="O150" s="4"/>
      <c r="P150" s="4"/>
      <c r="Q150" s="4"/>
      <c r="R150" s="38"/>
      <c r="S150" s="77"/>
      <c r="T150" s="78"/>
      <c r="U150" s="78"/>
      <c r="V150" s="78"/>
      <c r="W150" s="79"/>
      <c r="X150" t="s" s="47">
        <v>183</v>
      </c>
      <c r="Y150" s="36">
        <v>2013</v>
      </c>
      <c r="Z150" s="48">
        <v>0</v>
      </c>
      <c r="AA150" s="3">
        <v>1972</v>
      </c>
      <c r="AB150" s="3">
        <v>1997</v>
      </c>
      <c r="AC150" s="3">
        <v>0</v>
      </c>
      <c r="AD150" s="3">
        <v>1</v>
      </c>
      <c r="AE150" s="3">
        <v>0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t="s" s="2">
        <v>40</v>
      </c>
      <c r="AN150" t="s" s="2">
        <v>184</v>
      </c>
      <c r="AO150" t="s" s="2">
        <v>184</v>
      </c>
      <c r="AP150" s="49">
        <v>3.4</v>
      </c>
      <c r="AQ150" s="36">
        <v>0.1065857</v>
      </c>
      <c r="AR150" s="36">
        <v>0.0313487</v>
      </c>
      <c r="AS150" s="36">
        <f>((AP150/AQ150)^2)-(AP150^2)</f>
        <v>1005.999821710910</v>
      </c>
      <c r="AT150" s="36">
        <f>AP150/((AP150^2)+AS150)^0.5</f>
        <v>0.1065857</v>
      </c>
      <c r="AU150" s="48">
        <v>31.89922</v>
      </c>
      <c r="AV150" s="3">
        <v>1017.56</v>
      </c>
      <c r="AW150" s="3">
        <v>0</v>
      </c>
      <c r="AX150" s="3">
        <v>1</v>
      </c>
      <c r="AY150" s="3">
        <v>1</v>
      </c>
      <c r="AZ150" s="3">
        <v>0</v>
      </c>
      <c r="BA150" s="3">
        <v>0</v>
      </c>
      <c r="BB150" t="s" s="2">
        <v>50</v>
      </c>
      <c r="BC150" t="s" s="2">
        <v>43</v>
      </c>
      <c r="BD150" t="s" s="2">
        <v>68</v>
      </c>
      <c r="BE150" s="3">
        <v>0</v>
      </c>
      <c r="BF150" s="3">
        <v>0</v>
      </c>
      <c r="BG150" s="3">
        <v>3.102</v>
      </c>
    </row>
    <row r="151" ht="13.55" customHeight="1">
      <c r="A151" s="3">
        <v>18</v>
      </c>
      <c r="B151" t="s" s="35">
        <v>181</v>
      </c>
      <c r="C151" s="36">
        <f>C150</f>
        <v>22</v>
      </c>
      <c r="D151" s="37">
        <f>D150</f>
        <v>2</v>
      </c>
      <c r="E151" t="s" s="2">
        <v>182</v>
      </c>
      <c r="F151" t="s" s="92">
        <v>259</v>
      </c>
      <c r="G151" t="s" s="93">
        <v>260</v>
      </c>
      <c r="H151" t="s" s="2">
        <v>261</v>
      </c>
      <c r="I151" t="s" s="2">
        <v>219</v>
      </c>
      <c r="J151" s="4"/>
      <c r="K151" s="38"/>
      <c r="L151" t="s" s="39">
        <v>262</v>
      </c>
      <c r="M151" t="s" s="2">
        <v>263</v>
      </c>
      <c r="N151" t="s" s="2">
        <v>219</v>
      </c>
      <c r="O151" s="4"/>
      <c r="P151" s="4"/>
      <c r="Q151" s="4"/>
      <c r="R151" s="38"/>
      <c r="S151" s="77"/>
      <c r="T151" s="78"/>
      <c r="U151" s="78"/>
      <c r="V151" s="78"/>
      <c r="W151" s="79"/>
      <c r="X151" t="s" s="47">
        <v>183</v>
      </c>
      <c r="Y151" s="36">
        <v>2013</v>
      </c>
      <c r="Z151" s="48">
        <v>1</v>
      </c>
      <c r="AA151" s="3">
        <v>1997</v>
      </c>
      <c r="AB151" s="3">
        <v>2008</v>
      </c>
      <c r="AC151" s="3">
        <v>0</v>
      </c>
      <c r="AD151" s="3">
        <v>1</v>
      </c>
      <c r="AE151" s="3">
        <v>0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t="s" s="2">
        <v>40</v>
      </c>
      <c r="AN151" t="s" s="2">
        <v>184</v>
      </c>
      <c r="AO151" t="s" s="2">
        <v>184</v>
      </c>
      <c r="AP151" s="49">
        <v>0.2046784</v>
      </c>
      <c r="AQ151" s="36">
        <v>0.013644</v>
      </c>
      <c r="AR151" s="36">
        <v>0.0594383</v>
      </c>
      <c r="AS151" s="36">
        <f>((AP151/AQ151)^2)-(AP151^2)</f>
        <v>224.998565915124</v>
      </c>
      <c r="AT151" s="36">
        <f>AP151/((AP151^2)+AS151)^0.5</f>
        <v>0.013644</v>
      </c>
      <c r="AU151" s="48">
        <v>16.82417</v>
      </c>
      <c r="AV151" s="3">
        <v>283.0527</v>
      </c>
      <c r="AW151" s="3">
        <v>0</v>
      </c>
      <c r="AX151" s="3">
        <v>1</v>
      </c>
      <c r="AY151" s="3">
        <v>1</v>
      </c>
      <c r="AZ151" s="3">
        <v>0</v>
      </c>
      <c r="BA151" s="3">
        <v>1</v>
      </c>
      <c r="BB151" t="s" s="2">
        <v>50</v>
      </c>
      <c r="BC151" t="s" s="2">
        <v>43</v>
      </c>
      <c r="BD151" t="s" s="2">
        <v>44</v>
      </c>
      <c r="BE151" s="3">
        <v>0</v>
      </c>
      <c r="BF151" s="3">
        <v>0</v>
      </c>
      <c r="BG151" s="3">
        <v>3.102</v>
      </c>
    </row>
    <row r="152" ht="13.55" customHeight="1">
      <c r="A152" s="3">
        <v>4</v>
      </c>
      <c r="B152" t="s" s="35">
        <v>181</v>
      </c>
      <c r="C152" s="36">
        <f>C151</f>
        <v>22</v>
      </c>
      <c r="D152" s="37">
        <f>D151</f>
        <v>2</v>
      </c>
      <c r="E152" t="s" s="2">
        <v>182</v>
      </c>
      <c r="F152" t="s" s="92">
        <v>259</v>
      </c>
      <c r="G152" t="s" s="93">
        <v>260</v>
      </c>
      <c r="H152" t="s" s="2">
        <v>261</v>
      </c>
      <c r="I152" t="s" s="2">
        <v>219</v>
      </c>
      <c r="J152" s="4"/>
      <c r="K152" s="38"/>
      <c r="L152" t="s" s="39">
        <v>262</v>
      </c>
      <c r="M152" t="s" s="2">
        <v>263</v>
      </c>
      <c r="N152" t="s" s="2">
        <v>219</v>
      </c>
      <c r="O152" s="4"/>
      <c r="P152" s="4"/>
      <c r="Q152" s="4"/>
      <c r="R152" s="38"/>
      <c r="S152" s="77"/>
      <c r="T152" s="78"/>
      <c r="U152" s="78"/>
      <c r="V152" s="78"/>
      <c r="W152" s="79"/>
      <c r="X152" t="s" s="47">
        <v>183</v>
      </c>
      <c r="Y152" s="36">
        <v>2013</v>
      </c>
      <c r="Z152" s="48">
        <v>0</v>
      </c>
      <c r="AA152" s="3">
        <v>1972</v>
      </c>
      <c r="AB152" s="3">
        <v>1997</v>
      </c>
      <c r="AC152" s="3">
        <v>0</v>
      </c>
      <c r="AD152" s="3">
        <v>1</v>
      </c>
      <c r="AE152" s="3">
        <v>0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t="s" s="2">
        <v>40</v>
      </c>
      <c r="AN152" t="s" s="2">
        <v>184</v>
      </c>
      <c r="AO152" t="s" s="2">
        <v>184</v>
      </c>
      <c r="AP152" s="49">
        <v>1.714286</v>
      </c>
      <c r="AQ152" s="36">
        <v>0.0529813</v>
      </c>
      <c r="AR152" s="36">
        <v>0.0309058</v>
      </c>
      <c r="AS152" s="36">
        <f>((AP152/AQ152)^2)-(AP152^2)</f>
        <v>1044.000122042280</v>
      </c>
      <c r="AT152" s="36">
        <f>AP152/((AP152^2)+AS152)^0.5</f>
        <v>0.0529813</v>
      </c>
      <c r="AU152" s="48">
        <v>32.35643</v>
      </c>
      <c r="AV152" s="3">
        <v>1046.939</v>
      </c>
      <c r="AW152" s="3">
        <v>0</v>
      </c>
      <c r="AX152" s="3">
        <v>1</v>
      </c>
      <c r="AY152" s="3">
        <v>1</v>
      </c>
      <c r="AZ152" s="3">
        <v>0</v>
      </c>
      <c r="BA152" s="3">
        <v>0</v>
      </c>
      <c r="BB152" t="s" s="2">
        <v>50</v>
      </c>
      <c r="BC152" t="s" s="2">
        <v>43</v>
      </c>
      <c r="BD152" t="s" s="2">
        <v>44</v>
      </c>
      <c r="BE152" s="3">
        <v>0</v>
      </c>
      <c r="BF152" s="3">
        <v>0</v>
      </c>
      <c r="BG152" s="3">
        <v>3.102</v>
      </c>
    </row>
    <row r="153" ht="13.55" customHeight="1">
      <c r="A153" s="3">
        <v>8</v>
      </c>
      <c r="B153" t="s" s="35">
        <v>181</v>
      </c>
      <c r="C153" s="36">
        <f>C152</f>
        <v>22</v>
      </c>
      <c r="D153" s="37">
        <f>D152</f>
        <v>2</v>
      </c>
      <c r="E153" t="s" s="2">
        <v>182</v>
      </c>
      <c r="F153" t="s" s="92">
        <v>259</v>
      </c>
      <c r="G153" t="s" s="93">
        <v>260</v>
      </c>
      <c r="H153" t="s" s="2">
        <v>261</v>
      </c>
      <c r="I153" t="s" s="2">
        <v>219</v>
      </c>
      <c r="J153" s="4"/>
      <c r="K153" s="38"/>
      <c r="L153" t="s" s="39">
        <v>262</v>
      </c>
      <c r="M153" t="s" s="2">
        <v>263</v>
      </c>
      <c r="N153" t="s" s="2">
        <v>219</v>
      </c>
      <c r="O153" s="4"/>
      <c r="P153" s="4"/>
      <c r="Q153" s="4"/>
      <c r="R153" s="38"/>
      <c r="S153" s="77"/>
      <c r="T153" s="78"/>
      <c r="U153" s="78"/>
      <c r="V153" s="78"/>
      <c r="W153" s="79"/>
      <c r="X153" t="s" s="47">
        <v>183</v>
      </c>
      <c r="Y153" s="36">
        <v>2013</v>
      </c>
      <c r="Z153" s="48">
        <v>0</v>
      </c>
      <c r="AA153" s="3">
        <v>1972</v>
      </c>
      <c r="AB153" s="3">
        <v>1997</v>
      </c>
      <c r="AC153" s="3">
        <v>0</v>
      </c>
      <c r="AD153" s="3">
        <v>1</v>
      </c>
      <c r="AE153" s="3">
        <v>0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t="s" s="2">
        <v>40</v>
      </c>
      <c r="AN153" t="s" s="2">
        <v>184</v>
      </c>
      <c r="AO153" t="s" s="2">
        <v>184</v>
      </c>
      <c r="AP153" s="49">
        <v>2.615385</v>
      </c>
      <c r="AQ153" s="36">
        <v>0.0803749</v>
      </c>
      <c r="AR153" s="36">
        <v>0.0307316</v>
      </c>
      <c r="AS153" s="36">
        <f>((AP153/AQ153)^2)-(AP153^2)</f>
        <v>1051.999826268390</v>
      </c>
      <c r="AT153" s="36">
        <f>AP153/((AP153^2)+AS153)^0.5</f>
        <v>0.0803748999999999</v>
      </c>
      <c r="AU153" s="48">
        <v>32.53983</v>
      </c>
      <c r="AV153" s="3">
        <v>1058.84</v>
      </c>
      <c r="AW153" s="3">
        <v>0</v>
      </c>
      <c r="AX153" s="3">
        <v>1</v>
      </c>
      <c r="AY153" s="3">
        <v>1</v>
      </c>
      <c r="AZ153" s="3">
        <v>0</v>
      </c>
      <c r="BA153" s="3">
        <v>0</v>
      </c>
      <c r="BB153" t="s" s="2">
        <v>50</v>
      </c>
      <c r="BC153" t="s" s="2">
        <v>43</v>
      </c>
      <c r="BD153" t="s" s="2">
        <v>68</v>
      </c>
      <c r="BE153" s="3">
        <v>0</v>
      </c>
      <c r="BF153" s="3">
        <v>0</v>
      </c>
      <c r="BG153" s="3">
        <v>3.102</v>
      </c>
    </row>
    <row r="154" ht="13.55" customHeight="1">
      <c r="A154" s="3">
        <v>9</v>
      </c>
      <c r="B154" t="s" s="35">
        <v>181</v>
      </c>
      <c r="C154" s="36">
        <f>C153</f>
        <v>22</v>
      </c>
      <c r="D154" s="37">
        <f>D153</f>
        <v>2</v>
      </c>
      <c r="E154" t="s" s="2">
        <v>182</v>
      </c>
      <c r="F154" t="s" s="92">
        <v>259</v>
      </c>
      <c r="G154" t="s" s="93">
        <v>260</v>
      </c>
      <c r="H154" t="s" s="2">
        <v>261</v>
      </c>
      <c r="I154" t="s" s="2">
        <v>219</v>
      </c>
      <c r="J154" s="4"/>
      <c r="K154" s="38"/>
      <c r="L154" t="s" s="39">
        <v>262</v>
      </c>
      <c r="M154" t="s" s="2">
        <v>263</v>
      </c>
      <c r="N154" t="s" s="2">
        <v>219</v>
      </c>
      <c r="O154" s="4"/>
      <c r="P154" s="4"/>
      <c r="Q154" s="4"/>
      <c r="R154" s="38"/>
      <c r="S154" s="77"/>
      <c r="T154" s="78"/>
      <c r="U154" s="78"/>
      <c r="V154" s="78"/>
      <c r="W154" s="79"/>
      <c r="X154" t="s" s="47">
        <v>183</v>
      </c>
      <c r="Y154" s="36">
        <v>2013</v>
      </c>
      <c r="Z154" s="48">
        <v>1</v>
      </c>
      <c r="AA154" s="3">
        <v>1972</v>
      </c>
      <c r="AB154" s="3">
        <v>1997</v>
      </c>
      <c r="AC154" s="3">
        <v>0</v>
      </c>
      <c r="AD154" s="3">
        <v>1</v>
      </c>
      <c r="AE154" s="3">
        <v>0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t="s" s="2">
        <v>40</v>
      </c>
      <c r="AN154" t="s" s="2">
        <v>184</v>
      </c>
      <c r="AO154" t="s" s="2">
        <v>184</v>
      </c>
      <c r="AP154" s="49">
        <v>0.8076923</v>
      </c>
      <c r="AQ154" s="36">
        <v>0.0251344</v>
      </c>
      <c r="AR154" s="36">
        <v>0.0302796</v>
      </c>
      <c r="AS154" s="36">
        <f>((AP154/AQ154)^2)-(AP154^2)</f>
        <v>1032.0016543572</v>
      </c>
      <c r="AT154" s="36">
        <f>AP154/((AP154^2)+AS154)^0.5</f>
        <v>0.0251344</v>
      </c>
      <c r="AU154" s="48">
        <v>33.02558</v>
      </c>
      <c r="AV154" s="3">
        <v>1090.689</v>
      </c>
      <c r="AW154" s="3">
        <v>0</v>
      </c>
      <c r="AX154" s="3">
        <v>1</v>
      </c>
      <c r="AY154" s="3">
        <v>1</v>
      </c>
      <c r="AZ154" s="3">
        <v>0</v>
      </c>
      <c r="BA154" s="3">
        <v>0</v>
      </c>
      <c r="BB154" t="s" s="2">
        <v>50</v>
      </c>
      <c r="BC154" t="s" s="2">
        <v>43</v>
      </c>
      <c r="BD154" t="s" s="2">
        <v>44</v>
      </c>
      <c r="BE154" s="3">
        <v>0</v>
      </c>
      <c r="BF154" s="3">
        <v>0</v>
      </c>
      <c r="BG154" s="3">
        <v>3.102</v>
      </c>
    </row>
    <row r="155" ht="13.55" customHeight="1">
      <c r="A155" s="3">
        <v>7</v>
      </c>
      <c r="B155" t="s" s="35">
        <v>181</v>
      </c>
      <c r="C155" s="36">
        <f>C154</f>
        <v>22</v>
      </c>
      <c r="D155" s="37">
        <f>D154</f>
        <v>2</v>
      </c>
      <c r="E155" t="s" s="2">
        <v>182</v>
      </c>
      <c r="F155" t="s" s="92">
        <v>259</v>
      </c>
      <c r="G155" t="s" s="93">
        <v>260</v>
      </c>
      <c r="H155" t="s" s="2">
        <v>261</v>
      </c>
      <c r="I155" t="s" s="2">
        <v>219</v>
      </c>
      <c r="J155" s="4"/>
      <c r="K155" s="38"/>
      <c r="L155" t="s" s="39">
        <v>262</v>
      </c>
      <c r="M155" t="s" s="2">
        <v>263</v>
      </c>
      <c r="N155" t="s" s="2">
        <v>219</v>
      </c>
      <c r="O155" s="4"/>
      <c r="P155" s="4"/>
      <c r="Q155" s="4"/>
      <c r="R155" s="38"/>
      <c r="S155" s="77"/>
      <c r="T155" s="78"/>
      <c r="U155" s="78"/>
      <c r="V155" s="78"/>
      <c r="W155" s="79"/>
      <c r="X155" t="s" s="47">
        <v>183</v>
      </c>
      <c r="Y155" s="36">
        <v>2013</v>
      </c>
      <c r="Z155" s="48">
        <v>0</v>
      </c>
      <c r="AA155" s="3">
        <v>1972</v>
      </c>
      <c r="AB155" s="3">
        <v>1997</v>
      </c>
      <c r="AC155" s="3">
        <v>0</v>
      </c>
      <c r="AD155" s="3">
        <v>1</v>
      </c>
      <c r="AE155" s="3">
        <v>0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t="s" s="2">
        <v>40</v>
      </c>
      <c r="AN155" t="s" s="2">
        <v>184</v>
      </c>
      <c r="AO155" t="s" s="2">
        <v>184</v>
      </c>
      <c r="AP155" s="49">
        <v>1.833333</v>
      </c>
      <c r="AQ155" s="36">
        <v>0.0554446</v>
      </c>
      <c r="AR155" s="36">
        <v>0.0302425</v>
      </c>
      <c r="AS155" s="36">
        <f>((AP155/AQ155)^2)-(AP155^2)</f>
        <v>1090.001460348510</v>
      </c>
      <c r="AT155" s="36">
        <f>AP155/((AP155^2)+AS155)^0.5</f>
        <v>0.0554446</v>
      </c>
      <c r="AU155" s="48">
        <v>33.06601</v>
      </c>
      <c r="AV155" s="3">
        <v>1093.361</v>
      </c>
      <c r="AW155" s="3">
        <v>0</v>
      </c>
      <c r="AX155" s="3">
        <v>1</v>
      </c>
      <c r="AY155" s="3">
        <v>1</v>
      </c>
      <c r="AZ155" s="3">
        <v>0</v>
      </c>
      <c r="BA155" s="3">
        <v>0</v>
      </c>
      <c r="BB155" t="s" s="2">
        <v>50</v>
      </c>
      <c r="BC155" t="s" s="2">
        <v>43</v>
      </c>
      <c r="BD155" t="s" s="2">
        <v>44</v>
      </c>
      <c r="BE155" s="3">
        <v>0</v>
      </c>
      <c r="BF155" s="3">
        <v>0</v>
      </c>
      <c r="BG155" s="3">
        <v>3.102</v>
      </c>
    </row>
    <row r="156" ht="15" customHeight="1">
      <c r="A156" s="99">
        <v>11</v>
      </c>
      <c r="B156" t="s" s="100">
        <v>181</v>
      </c>
      <c r="C156" s="101">
        <f>C155</f>
        <v>22</v>
      </c>
      <c r="D156" s="102">
        <f>D155</f>
        <v>2</v>
      </c>
      <c r="E156" t="s" s="103">
        <v>182</v>
      </c>
      <c r="F156" t="s" s="104">
        <v>259</v>
      </c>
      <c r="G156" t="s" s="146">
        <v>260</v>
      </c>
      <c r="H156" t="s" s="103">
        <v>261</v>
      </c>
      <c r="I156" t="s" s="103">
        <v>219</v>
      </c>
      <c r="J156" s="108"/>
      <c r="K156" s="109"/>
      <c r="L156" t="s" s="80">
        <v>262</v>
      </c>
      <c r="M156" t="s" s="103">
        <v>263</v>
      </c>
      <c r="N156" t="s" s="103">
        <v>219</v>
      </c>
      <c r="O156" s="108"/>
      <c r="P156" s="108"/>
      <c r="Q156" s="108"/>
      <c r="R156" s="109"/>
      <c r="S156" s="137"/>
      <c r="T156" s="138"/>
      <c r="U156" s="138"/>
      <c r="V156" s="138"/>
      <c r="W156" s="139"/>
      <c r="X156" t="s" s="114">
        <v>183</v>
      </c>
      <c r="Y156" s="115">
        <v>2013</v>
      </c>
      <c r="Z156" s="116">
        <v>0</v>
      </c>
      <c r="AA156" s="99">
        <v>1972</v>
      </c>
      <c r="AB156" s="99">
        <v>1997</v>
      </c>
      <c r="AC156" s="99">
        <v>0</v>
      </c>
      <c r="AD156" s="99">
        <v>1</v>
      </c>
      <c r="AE156" s="99">
        <v>0</v>
      </c>
      <c r="AF156" s="99">
        <v>1</v>
      </c>
      <c r="AG156" s="99">
        <v>0</v>
      </c>
      <c r="AH156" s="99">
        <v>0</v>
      </c>
      <c r="AI156" s="99">
        <v>0</v>
      </c>
      <c r="AJ156" s="99">
        <v>0</v>
      </c>
      <c r="AK156" s="99">
        <v>0</v>
      </c>
      <c r="AL156" s="99">
        <v>0</v>
      </c>
      <c r="AM156" t="s" s="103">
        <v>40</v>
      </c>
      <c r="AN156" t="s" s="103">
        <v>184</v>
      </c>
      <c r="AO156" t="s" s="103">
        <v>184</v>
      </c>
      <c r="AP156" s="117">
        <v>2.538461</v>
      </c>
      <c r="AQ156" s="115">
        <v>0.07798869999999999</v>
      </c>
      <c r="AR156" s="115">
        <v>0.0307228</v>
      </c>
      <c r="AS156" s="115">
        <f>((AP156/AQ156)^2)-(AP156^2)</f>
        <v>1052.999295880070</v>
      </c>
      <c r="AT156" s="115">
        <f>AP156/((AP156^2)+AS156)^0.5</f>
        <v>0.07798870000000011</v>
      </c>
      <c r="AU156" s="116">
        <v>32.5491</v>
      </c>
      <c r="AV156" s="99">
        <v>1059.444</v>
      </c>
      <c r="AW156" s="99">
        <v>0</v>
      </c>
      <c r="AX156" s="99">
        <v>1</v>
      </c>
      <c r="AY156" s="99">
        <v>1</v>
      </c>
      <c r="AZ156" s="99">
        <v>0</v>
      </c>
      <c r="BA156" s="99">
        <v>0</v>
      </c>
      <c r="BB156" t="s" s="103">
        <v>50</v>
      </c>
      <c r="BC156" t="s" s="103">
        <v>43</v>
      </c>
      <c r="BD156" t="s" s="103">
        <v>68</v>
      </c>
      <c r="BE156" s="99">
        <v>0</v>
      </c>
      <c r="BF156" s="99">
        <v>0</v>
      </c>
      <c r="BG156" s="99">
        <v>3.102</v>
      </c>
    </row>
    <row r="157" ht="15" customHeight="1">
      <c r="A157" s="148">
        <v>1</v>
      </c>
      <c r="B157" t="s" s="149">
        <v>135</v>
      </c>
      <c r="C157" s="150">
        <v>23</v>
      </c>
      <c r="D157" s="151">
        <v>3</v>
      </c>
      <c r="E157" t="s" s="152">
        <v>136</v>
      </c>
      <c r="F157" s="153"/>
      <c r="G157" s="154"/>
      <c r="H157" s="155"/>
      <c r="I157" s="155"/>
      <c r="J157" s="155"/>
      <c r="K157" s="153"/>
      <c r="L157" s="154"/>
      <c r="M157" s="155"/>
      <c r="N157" s="155"/>
      <c r="O157" s="155"/>
      <c r="P157" s="155"/>
      <c r="Q157" s="155"/>
      <c r="R157" s="153"/>
      <c r="S157" s="156"/>
      <c r="T157" s="157"/>
      <c r="U157" s="157"/>
      <c r="V157" s="157"/>
      <c r="W157" s="158"/>
      <c r="X157" t="s" s="159">
        <v>137</v>
      </c>
      <c r="Y157" s="160">
        <v>2013</v>
      </c>
      <c r="Z157" s="161">
        <v>0</v>
      </c>
      <c r="AA157" s="148">
        <v>1995</v>
      </c>
      <c r="AB157" s="148">
        <v>2003</v>
      </c>
      <c r="AC157" s="148">
        <v>0</v>
      </c>
      <c r="AD157" s="148">
        <v>0</v>
      </c>
      <c r="AE157" s="148">
        <v>0</v>
      </c>
      <c r="AF157" s="148">
        <v>0</v>
      </c>
      <c r="AG157" s="148">
        <v>0</v>
      </c>
      <c r="AH157" s="148">
        <v>0</v>
      </c>
      <c r="AI157" s="148">
        <v>0</v>
      </c>
      <c r="AJ157" s="148">
        <v>0</v>
      </c>
      <c r="AK157" s="148">
        <v>0</v>
      </c>
      <c r="AL157" s="148">
        <v>0</v>
      </c>
      <c r="AM157" t="s" s="152">
        <v>45</v>
      </c>
      <c r="AN157" t="s" s="152">
        <v>138</v>
      </c>
      <c r="AO157" t="s" s="152">
        <v>138</v>
      </c>
      <c r="AP157" s="162">
        <v>-1.283</v>
      </c>
      <c r="AQ157" s="160">
        <v>-0.0611198</v>
      </c>
      <c r="AR157" s="160">
        <v>0.0476382</v>
      </c>
      <c r="AS157" s="160">
        <f>((AP157/AQ157)^2)-(AP157^2)</f>
        <v>438.999537342374</v>
      </c>
      <c r="AT157" s="160">
        <f>AP157/((AP157^2)+AS157)^0.5</f>
        <v>-0.0611198</v>
      </c>
      <c r="AU157" s="161">
        <v>20.99157</v>
      </c>
      <c r="AV157" s="148">
        <v>440.6461</v>
      </c>
      <c r="AW157" s="148">
        <v>0</v>
      </c>
      <c r="AX157" s="148">
        <v>0</v>
      </c>
      <c r="AY157" s="148">
        <v>0</v>
      </c>
      <c r="AZ157" s="148">
        <v>0</v>
      </c>
      <c r="BA157" s="148">
        <v>1</v>
      </c>
      <c r="BB157" t="s" s="152">
        <v>50</v>
      </c>
      <c r="BC157" t="s" s="152">
        <v>51</v>
      </c>
      <c r="BD157" t="s" s="152">
        <v>44</v>
      </c>
      <c r="BE157" s="148">
        <v>0</v>
      </c>
      <c r="BF157" s="148">
        <v>0</v>
      </c>
      <c r="BG157" s="148">
        <v>10.48</v>
      </c>
    </row>
    <row r="158" ht="14.05" customHeight="1">
      <c r="A158" s="118">
        <v>5</v>
      </c>
      <c r="B158" t="s" s="119">
        <v>160</v>
      </c>
      <c r="C158" s="120">
        <v>24</v>
      </c>
      <c r="D158" s="121">
        <v>2</v>
      </c>
      <c r="E158" t="s" s="122">
        <v>161</v>
      </c>
      <c r="F158" s="126"/>
      <c r="G158" t="s" s="124">
        <v>264</v>
      </c>
      <c r="H158" s="125"/>
      <c r="I158" s="125"/>
      <c r="J158" s="125"/>
      <c r="K158" s="126"/>
      <c r="L158" t="s" s="124">
        <v>265</v>
      </c>
      <c r="M158" s="125"/>
      <c r="N158" s="125"/>
      <c r="O158" s="125"/>
      <c r="P158" s="125"/>
      <c r="Q158" s="125"/>
      <c r="R158" s="126"/>
      <c r="S158" s="128"/>
      <c r="T158" s="129"/>
      <c r="U158" s="129"/>
      <c r="V158" s="129"/>
      <c r="W158" s="130"/>
      <c r="X158" t="s" s="131">
        <v>158</v>
      </c>
      <c r="Y158" s="120">
        <v>2006</v>
      </c>
      <c r="Z158" s="132">
        <v>0</v>
      </c>
      <c r="AA158" s="118">
        <v>1984</v>
      </c>
      <c r="AB158" s="118">
        <v>2001</v>
      </c>
      <c r="AC158" s="118">
        <v>1</v>
      </c>
      <c r="AD158" s="118">
        <v>1</v>
      </c>
      <c r="AE158" s="118">
        <v>1</v>
      </c>
      <c r="AF158" s="118">
        <v>1</v>
      </c>
      <c r="AG158" s="118">
        <v>0</v>
      </c>
      <c r="AH158" s="118">
        <v>0</v>
      </c>
      <c r="AI158" s="118">
        <v>1</v>
      </c>
      <c r="AJ158" s="118">
        <v>0</v>
      </c>
      <c r="AK158" s="118">
        <v>0</v>
      </c>
      <c r="AL158" s="118">
        <v>0</v>
      </c>
      <c r="AM158" t="s" s="122">
        <v>40</v>
      </c>
      <c r="AN158" t="s" s="122">
        <v>162</v>
      </c>
      <c r="AO158" t="s" s="122">
        <v>162</v>
      </c>
      <c r="AP158" s="133">
        <v>4.84</v>
      </c>
      <c r="AQ158" s="120">
        <v>0.1325443</v>
      </c>
      <c r="AR158" s="120">
        <v>0.0273852</v>
      </c>
      <c r="AS158" s="120">
        <f>((AP158/AQ158)^2)-(AP158^2)</f>
        <v>1309.999456018310</v>
      </c>
      <c r="AT158" s="120">
        <f>AP158/((AP158^2)+AS158)^0.5</f>
        <v>0.1325443</v>
      </c>
      <c r="AU158" s="132">
        <v>36.5161</v>
      </c>
      <c r="AV158" s="118">
        <v>1333.426</v>
      </c>
      <c r="AW158" s="118">
        <v>1</v>
      </c>
      <c r="AX158" s="118">
        <v>1</v>
      </c>
      <c r="AY158" s="118">
        <v>0</v>
      </c>
      <c r="AZ158" s="118">
        <v>0</v>
      </c>
      <c r="BA158" s="118">
        <v>1</v>
      </c>
      <c r="BB158" t="s" s="122">
        <v>50</v>
      </c>
      <c r="BC158" t="s" s="122">
        <v>51</v>
      </c>
      <c r="BD158" t="s" s="122">
        <v>44</v>
      </c>
      <c r="BE158" s="118">
        <v>1</v>
      </c>
      <c r="BF158" s="118">
        <v>0</v>
      </c>
      <c r="BG158" s="118">
        <v>1.318</v>
      </c>
    </row>
    <row r="159" ht="13.55" customHeight="1">
      <c r="A159" s="3">
        <v>3</v>
      </c>
      <c r="B159" t="s" s="35">
        <v>160</v>
      </c>
      <c r="C159" s="36">
        <f>C158</f>
        <v>24</v>
      </c>
      <c r="D159" s="37">
        <f>D158</f>
        <v>2</v>
      </c>
      <c r="E159" t="s" s="2">
        <v>161</v>
      </c>
      <c r="F159" s="38"/>
      <c r="G159" t="s" s="39">
        <v>264</v>
      </c>
      <c r="H159" s="4"/>
      <c r="I159" s="4"/>
      <c r="J159" s="4"/>
      <c r="K159" s="38"/>
      <c r="L159" t="s" s="39">
        <v>265</v>
      </c>
      <c r="M159" s="4"/>
      <c r="N159" s="4"/>
      <c r="O159" s="4"/>
      <c r="P159" s="4"/>
      <c r="Q159" s="4"/>
      <c r="R159" s="38"/>
      <c r="S159" s="77"/>
      <c r="T159" s="78"/>
      <c r="U159" s="78"/>
      <c r="V159" s="78"/>
      <c r="W159" s="79"/>
      <c r="X159" t="s" s="47">
        <v>158</v>
      </c>
      <c r="Y159" s="36">
        <v>2006</v>
      </c>
      <c r="Z159" s="48">
        <v>0</v>
      </c>
      <c r="AA159" s="3">
        <v>1984</v>
      </c>
      <c r="AB159" s="3">
        <v>2001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1</v>
      </c>
      <c r="AJ159" s="3">
        <v>0</v>
      </c>
      <c r="AK159" s="3">
        <v>0</v>
      </c>
      <c r="AL159" s="3">
        <v>0</v>
      </c>
      <c r="AM159" t="s" s="2">
        <v>40</v>
      </c>
      <c r="AN159" t="s" s="2">
        <v>162</v>
      </c>
      <c r="AO159" t="s" s="2">
        <v>162</v>
      </c>
      <c r="AP159" s="49">
        <v>1.75</v>
      </c>
      <c r="AQ159" s="36">
        <v>0.0483126</v>
      </c>
      <c r="AR159" s="36">
        <v>0.0276072</v>
      </c>
      <c r="AS159" s="36">
        <f>((AP159/AQ159)^2)-(AP159^2)</f>
        <v>1309.002277564280</v>
      </c>
      <c r="AT159" s="36">
        <f>AP159/((AP159^2)+AS159)^0.5</f>
        <v>0.0483126</v>
      </c>
      <c r="AU159" s="48">
        <v>36.2224</v>
      </c>
      <c r="AV159" s="3">
        <v>1312.062</v>
      </c>
      <c r="AW159" s="3">
        <v>0</v>
      </c>
      <c r="AX159" s="3">
        <v>1</v>
      </c>
      <c r="AY159" s="3">
        <v>0</v>
      </c>
      <c r="AZ159" s="3">
        <v>0</v>
      </c>
      <c r="BA159" s="3">
        <v>1</v>
      </c>
      <c r="BB159" t="s" s="2">
        <v>50</v>
      </c>
      <c r="BC159" t="s" s="2">
        <v>51</v>
      </c>
      <c r="BD159" t="s" s="2">
        <v>44</v>
      </c>
      <c r="BE159" s="3">
        <v>0</v>
      </c>
      <c r="BF159" s="3">
        <v>0</v>
      </c>
      <c r="BG159" s="3">
        <v>1.318</v>
      </c>
    </row>
    <row r="160" ht="13.55" customHeight="1">
      <c r="A160" s="3">
        <v>12</v>
      </c>
      <c r="B160" t="s" s="35">
        <v>160</v>
      </c>
      <c r="C160" s="36">
        <f>C159</f>
        <v>24</v>
      </c>
      <c r="D160" s="37">
        <f>D159</f>
        <v>2</v>
      </c>
      <c r="E160" t="s" s="2">
        <v>161</v>
      </c>
      <c r="F160" s="38"/>
      <c r="G160" t="s" s="39">
        <v>264</v>
      </c>
      <c r="H160" s="4"/>
      <c r="I160" s="4"/>
      <c r="J160" s="4"/>
      <c r="K160" s="38"/>
      <c r="L160" t="s" s="39">
        <v>265</v>
      </c>
      <c r="M160" s="4"/>
      <c r="N160" s="4"/>
      <c r="O160" s="4"/>
      <c r="P160" s="4"/>
      <c r="Q160" s="4"/>
      <c r="R160" s="38"/>
      <c r="S160" s="77"/>
      <c r="T160" s="78"/>
      <c r="U160" s="78"/>
      <c r="V160" s="78"/>
      <c r="W160" s="79"/>
      <c r="X160" t="s" s="47">
        <v>158</v>
      </c>
      <c r="Y160" s="36">
        <v>2006</v>
      </c>
      <c r="Z160" s="48">
        <v>0</v>
      </c>
      <c r="AA160" s="3">
        <v>1984</v>
      </c>
      <c r="AB160" s="3">
        <v>2001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1</v>
      </c>
      <c r="AJ160" s="3">
        <v>0</v>
      </c>
      <c r="AK160" s="3">
        <v>0</v>
      </c>
      <c r="AL160" s="3">
        <v>0</v>
      </c>
      <c r="AM160" t="s" s="2">
        <v>40</v>
      </c>
      <c r="AN160" t="s" s="2">
        <v>162</v>
      </c>
      <c r="AO160" t="s" s="2">
        <v>162</v>
      </c>
      <c r="AP160" s="49">
        <v>3.65</v>
      </c>
      <c r="AQ160" s="36">
        <v>0.1033483</v>
      </c>
      <c r="AR160" s="36">
        <v>0.0283146</v>
      </c>
      <c r="AS160" s="36">
        <f>((AP160/AQ160)^2)-(AP160^2)</f>
        <v>1234.000855856430</v>
      </c>
      <c r="AT160" s="36">
        <f>AP160/((AP160^2)+AS160)^0.5</f>
        <v>0.1033483</v>
      </c>
      <c r="AU160" s="48">
        <v>35.31745</v>
      </c>
      <c r="AV160" s="3">
        <v>1247.322</v>
      </c>
      <c r="AW160" s="3">
        <v>1</v>
      </c>
      <c r="AX160" s="3">
        <v>1</v>
      </c>
      <c r="AY160" s="3">
        <v>0</v>
      </c>
      <c r="AZ160" s="3">
        <v>0</v>
      </c>
      <c r="BA160" s="3">
        <v>1</v>
      </c>
      <c r="BB160" t="s" s="2">
        <v>50</v>
      </c>
      <c r="BC160" t="s" s="2">
        <v>51</v>
      </c>
      <c r="BD160" t="s" s="2">
        <v>44</v>
      </c>
      <c r="BE160" s="3">
        <v>0</v>
      </c>
      <c r="BF160" s="3">
        <v>0</v>
      </c>
      <c r="BG160" s="3">
        <v>1.318</v>
      </c>
    </row>
    <row r="161" ht="13.55" customHeight="1">
      <c r="A161" s="3">
        <v>10</v>
      </c>
      <c r="B161" t="s" s="35">
        <v>160</v>
      </c>
      <c r="C161" s="36">
        <f>C160</f>
        <v>24</v>
      </c>
      <c r="D161" s="37">
        <f>D160</f>
        <v>2</v>
      </c>
      <c r="E161" t="s" s="2">
        <v>161</v>
      </c>
      <c r="F161" s="38"/>
      <c r="G161" t="s" s="39">
        <v>264</v>
      </c>
      <c r="H161" s="4"/>
      <c r="I161" s="4"/>
      <c r="J161" s="4"/>
      <c r="K161" s="38"/>
      <c r="L161" t="s" s="39">
        <v>265</v>
      </c>
      <c r="M161" s="4"/>
      <c r="N161" s="4"/>
      <c r="O161" s="4"/>
      <c r="P161" s="4"/>
      <c r="Q161" s="4"/>
      <c r="R161" s="38"/>
      <c r="S161" s="77"/>
      <c r="T161" s="78"/>
      <c r="U161" s="78"/>
      <c r="V161" s="78"/>
      <c r="W161" s="79"/>
      <c r="X161" t="s" s="47">
        <v>158</v>
      </c>
      <c r="Y161" s="36">
        <v>2006</v>
      </c>
      <c r="Z161" s="48">
        <v>0</v>
      </c>
      <c r="AA161" s="3">
        <v>1984</v>
      </c>
      <c r="AB161" s="3">
        <v>2001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1</v>
      </c>
      <c r="AJ161" s="3">
        <v>0</v>
      </c>
      <c r="AK161" s="3">
        <v>0</v>
      </c>
      <c r="AL161" s="3">
        <v>0</v>
      </c>
      <c r="AM161" t="s" s="2">
        <v>40</v>
      </c>
      <c r="AN161" t="s" s="2">
        <v>162</v>
      </c>
      <c r="AO161" t="s" s="2">
        <v>162</v>
      </c>
      <c r="AP161" s="49">
        <v>0.88</v>
      </c>
      <c r="AQ161" s="36">
        <v>0.0250431</v>
      </c>
      <c r="AR161" s="36">
        <v>0.0284581</v>
      </c>
      <c r="AS161" s="36">
        <f>((AP161/AQ161)^2)-(AP161^2)</f>
        <v>1234.004412673950</v>
      </c>
      <c r="AT161" s="36">
        <f>AP161/((AP161^2)+AS161)^0.5</f>
        <v>0.0250431</v>
      </c>
      <c r="AU161" s="48">
        <v>35.13936</v>
      </c>
      <c r="AV161" s="3">
        <v>1234.775</v>
      </c>
      <c r="AW161" s="3">
        <v>0</v>
      </c>
      <c r="AX161" s="3">
        <v>1</v>
      </c>
      <c r="AY161" s="3">
        <v>0</v>
      </c>
      <c r="AZ161" s="3">
        <v>0</v>
      </c>
      <c r="BA161" s="3">
        <v>1</v>
      </c>
      <c r="BB161" t="s" s="2">
        <v>50</v>
      </c>
      <c r="BC161" t="s" s="2">
        <v>51</v>
      </c>
      <c r="BD161" t="s" s="2">
        <v>44</v>
      </c>
      <c r="BE161" s="3">
        <v>0</v>
      </c>
      <c r="BF161" s="3">
        <v>0</v>
      </c>
      <c r="BG161" s="3">
        <v>1.318</v>
      </c>
    </row>
    <row r="162" ht="13.55" customHeight="1">
      <c r="A162" s="3">
        <v>1</v>
      </c>
      <c r="B162" t="s" s="35">
        <v>160</v>
      </c>
      <c r="C162" s="36">
        <f>C161</f>
        <v>24</v>
      </c>
      <c r="D162" s="37">
        <f>D161</f>
        <v>2</v>
      </c>
      <c r="E162" t="s" s="2">
        <v>161</v>
      </c>
      <c r="F162" s="38"/>
      <c r="G162" t="s" s="39">
        <v>264</v>
      </c>
      <c r="H162" s="4"/>
      <c r="I162" s="4"/>
      <c r="J162" s="4"/>
      <c r="K162" s="38"/>
      <c r="L162" t="s" s="39">
        <v>265</v>
      </c>
      <c r="M162" s="4"/>
      <c r="N162" s="4"/>
      <c r="O162" s="4"/>
      <c r="P162" s="4"/>
      <c r="Q162" s="4"/>
      <c r="R162" s="38"/>
      <c r="S162" s="77"/>
      <c r="T162" s="78"/>
      <c r="U162" s="78"/>
      <c r="V162" s="78"/>
      <c r="W162" s="79"/>
      <c r="X162" t="s" s="47">
        <v>158</v>
      </c>
      <c r="Y162" s="36">
        <v>2006</v>
      </c>
      <c r="Z162" s="48">
        <v>0</v>
      </c>
      <c r="AA162" s="3">
        <v>1984</v>
      </c>
      <c r="AB162" s="3">
        <v>2001</v>
      </c>
      <c r="AC162" s="3">
        <v>1</v>
      </c>
      <c r="AD162" s="3">
        <v>0</v>
      </c>
      <c r="AE162" s="3">
        <v>1</v>
      </c>
      <c r="AF162" s="3">
        <v>1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0</v>
      </c>
      <c r="AM162" t="s" s="2">
        <v>40</v>
      </c>
      <c r="AN162" t="s" s="2">
        <v>162</v>
      </c>
      <c r="AO162" t="s" s="2">
        <v>162</v>
      </c>
      <c r="AP162" s="49">
        <v>-2.89</v>
      </c>
      <c r="AQ162" s="36">
        <v>-0.1286859</v>
      </c>
      <c r="AR162" s="36">
        <v>0.044528</v>
      </c>
      <c r="AS162" s="36">
        <f>((AP162/AQ162)^2)-(AP162^2)</f>
        <v>495.999911215989</v>
      </c>
      <c r="AT162" s="36">
        <f>AP162/((AP162^2)+AS162)^0.5</f>
        <v>-0.1286859</v>
      </c>
      <c r="AU162" s="48">
        <v>22.45778</v>
      </c>
      <c r="AV162" s="3">
        <v>504.3521</v>
      </c>
      <c r="AW162" s="3">
        <v>0</v>
      </c>
      <c r="AX162" s="3">
        <v>1</v>
      </c>
      <c r="AY162" s="3">
        <v>0</v>
      </c>
      <c r="AZ162" s="3">
        <v>0</v>
      </c>
      <c r="BA162" s="3">
        <v>1</v>
      </c>
      <c r="BB162" t="s" s="2">
        <v>50</v>
      </c>
      <c r="BC162" t="s" s="2">
        <v>51</v>
      </c>
      <c r="BD162" t="s" s="2">
        <v>44</v>
      </c>
      <c r="BE162" s="3">
        <v>1</v>
      </c>
      <c r="BF162" s="3">
        <v>0</v>
      </c>
      <c r="BG162" s="3">
        <v>1.318</v>
      </c>
    </row>
    <row r="163" ht="13.55" customHeight="1">
      <c r="A163" s="3">
        <v>6</v>
      </c>
      <c r="B163" t="s" s="35">
        <v>160</v>
      </c>
      <c r="C163" s="36">
        <f>C162</f>
        <v>24</v>
      </c>
      <c r="D163" s="37">
        <f>D162</f>
        <v>2</v>
      </c>
      <c r="E163" t="s" s="2">
        <v>161</v>
      </c>
      <c r="F163" s="38"/>
      <c r="G163" t="s" s="39">
        <v>264</v>
      </c>
      <c r="H163" s="4"/>
      <c r="I163" s="4"/>
      <c r="J163" s="4"/>
      <c r="K163" s="38"/>
      <c r="L163" t="s" s="39">
        <v>265</v>
      </c>
      <c r="M163" s="4"/>
      <c r="N163" s="4"/>
      <c r="O163" s="4"/>
      <c r="P163" s="4"/>
      <c r="Q163" s="4"/>
      <c r="R163" s="38"/>
      <c r="S163" s="77"/>
      <c r="T163" s="78"/>
      <c r="U163" s="78"/>
      <c r="V163" s="78"/>
      <c r="W163" s="79"/>
      <c r="X163" t="s" s="47">
        <v>158</v>
      </c>
      <c r="Y163" s="36">
        <v>2006</v>
      </c>
      <c r="Z163" s="48">
        <v>0</v>
      </c>
      <c r="AA163" s="3">
        <v>1984</v>
      </c>
      <c r="AB163" s="3">
        <v>2001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1</v>
      </c>
      <c r="AJ163" s="3">
        <v>0</v>
      </c>
      <c r="AK163" s="3">
        <v>0</v>
      </c>
      <c r="AL163" s="3">
        <v>0</v>
      </c>
      <c r="AM163" t="s" s="2">
        <v>45</v>
      </c>
      <c r="AN163" t="s" s="2">
        <v>162</v>
      </c>
      <c r="AO163" t="s" s="2">
        <v>162</v>
      </c>
      <c r="AP163" s="49">
        <v>3.73</v>
      </c>
      <c r="AQ163" s="36">
        <v>0.1019372</v>
      </c>
      <c r="AR163" s="36">
        <v>0.027329</v>
      </c>
      <c r="AS163" s="36">
        <f>((AP163/AQ163)^2)-(AP163^2)</f>
        <v>1324.999806459780</v>
      </c>
      <c r="AT163" s="36">
        <f>AP163/((AP163^2)+AS163)^0.5</f>
        <v>0.1019372</v>
      </c>
      <c r="AU163" s="48">
        <v>36.59116</v>
      </c>
      <c r="AV163" s="3">
        <v>1338.913</v>
      </c>
      <c r="AW163" s="3">
        <v>1</v>
      </c>
      <c r="AX163" s="3">
        <v>1</v>
      </c>
      <c r="AY163" s="3">
        <v>0</v>
      </c>
      <c r="AZ163" s="3">
        <v>0</v>
      </c>
      <c r="BA163" s="3">
        <v>1</v>
      </c>
      <c r="BB163" t="s" s="2">
        <v>50</v>
      </c>
      <c r="BC163" t="s" s="2">
        <v>51</v>
      </c>
      <c r="BD163" t="s" s="2">
        <v>44</v>
      </c>
      <c r="BE163" s="3">
        <v>1</v>
      </c>
      <c r="BF163" s="3">
        <v>0</v>
      </c>
      <c r="BG163" s="3">
        <v>1.318</v>
      </c>
    </row>
    <row r="164" ht="13.55" customHeight="1">
      <c r="A164" s="3">
        <v>11</v>
      </c>
      <c r="B164" t="s" s="35">
        <v>160</v>
      </c>
      <c r="C164" s="36">
        <f>C163</f>
        <v>24</v>
      </c>
      <c r="D164" s="37">
        <f>D163</f>
        <v>2</v>
      </c>
      <c r="E164" t="s" s="2">
        <v>161</v>
      </c>
      <c r="F164" s="38"/>
      <c r="G164" t="s" s="39">
        <v>264</v>
      </c>
      <c r="H164" s="4"/>
      <c r="I164" s="4"/>
      <c r="J164" s="4"/>
      <c r="K164" s="38"/>
      <c r="L164" t="s" s="39">
        <v>265</v>
      </c>
      <c r="M164" s="4"/>
      <c r="N164" s="4"/>
      <c r="O164" s="4"/>
      <c r="P164" s="4"/>
      <c r="Q164" s="4"/>
      <c r="R164" s="38"/>
      <c r="S164" s="77"/>
      <c r="T164" s="78"/>
      <c r="U164" s="78"/>
      <c r="V164" s="78"/>
      <c r="W164" s="79"/>
      <c r="X164" t="s" s="47">
        <v>158</v>
      </c>
      <c r="Y164" s="36">
        <v>2006</v>
      </c>
      <c r="Z164" s="48">
        <v>0</v>
      </c>
      <c r="AA164" s="3">
        <v>1984</v>
      </c>
      <c r="AB164" s="3">
        <v>2001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1</v>
      </c>
      <c r="AJ164" s="3">
        <v>0</v>
      </c>
      <c r="AK164" s="3">
        <v>0</v>
      </c>
      <c r="AL164" s="3">
        <v>0</v>
      </c>
      <c r="AM164" t="s" s="2">
        <v>40</v>
      </c>
      <c r="AN164" t="s" s="2">
        <v>162</v>
      </c>
      <c r="AO164" t="s" s="2">
        <v>162</v>
      </c>
      <c r="AP164" s="49">
        <v>4.35</v>
      </c>
      <c r="AQ164" s="36">
        <v>0.122893</v>
      </c>
      <c r="AR164" s="36">
        <v>0.0282513</v>
      </c>
      <c r="AS164" s="36">
        <f>((AP164/AQ164)^2)-(AP164^2)</f>
        <v>1234.000038326640</v>
      </c>
      <c r="AT164" s="36">
        <f>AP164/((AP164^2)+AS164)^0.5</f>
        <v>0.122893</v>
      </c>
      <c r="AU164" s="48">
        <v>35.39664</v>
      </c>
      <c r="AV164" s="3">
        <v>1252.922</v>
      </c>
      <c r="AW164" s="3">
        <v>1</v>
      </c>
      <c r="AX164" s="3">
        <v>1</v>
      </c>
      <c r="AY164" s="3">
        <v>0</v>
      </c>
      <c r="AZ164" s="3">
        <v>0</v>
      </c>
      <c r="BA164" s="3">
        <v>1</v>
      </c>
      <c r="BB164" t="s" s="2">
        <v>50</v>
      </c>
      <c r="BC164" t="s" s="2">
        <v>51</v>
      </c>
      <c r="BD164" t="s" s="2">
        <v>44</v>
      </c>
      <c r="BE164" s="3">
        <v>1</v>
      </c>
      <c r="BF164" s="3">
        <v>0</v>
      </c>
      <c r="BG164" s="3">
        <v>1.318</v>
      </c>
    </row>
    <row r="165" ht="13.55" customHeight="1">
      <c r="A165" s="3">
        <v>9</v>
      </c>
      <c r="B165" t="s" s="35">
        <v>160</v>
      </c>
      <c r="C165" s="36">
        <f>C164</f>
        <v>24</v>
      </c>
      <c r="D165" s="37">
        <f>D164</f>
        <v>2</v>
      </c>
      <c r="E165" t="s" s="2">
        <v>161</v>
      </c>
      <c r="F165" s="38"/>
      <c r="G165" t="s" s="39">
        <v>264</v>
      </c>
      <c r="H165" s="4"/>
      <c r="I165" s="4"/>
      <c r="J165" s="4"/>
      <c r="K165" s="38"/>
      <c r="L165" t="s" s="39">
        <v>265</v>
      </c>
      <c r="M165" s="4"/>
      <c r="N165" s="4"/>
      <c r="O165" s="4"/>
      <c r="P165" s="4"/>
      <c r="Q165" s="4"/>
      <c r="R165" s="38"/>
      <c r="S165" s="77"/>
      <c r="T165" s="78"/>
      <c r="U165" s="78"/>
      <c r="V165" s="78"/>
      <c r="W165" s="79"/>
      <c r="X165" t="s" s="47">
        <v>158</v>
      </c>
      <c r="Y165" s="36">
        <v>2006</v>
      </c>
      <c r="Z165" s="48">
        <v>0</v>
      </c>
      <c r="AA165" s="3">
        <v>1984</v>
      </c>
      <c r="AB165" s="3">
        <v>2001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1</v>
      </c>
      <c r="AJ165" s="3">
        <v>0</v>
      </c>
      <c r="AK165" s="3">
        <v>0</v>
      </c>
      <c r="AL165" s="3">
        <v>0</v>
      </c>
      <c r="AM165" t="s" s="2">
        <v>40</v>
      </c>
      <c r="AN165" t="s" s="2">
        <v>162</v>
      </c>
      <c r="AO165" t="s" s="2">
        <v>162</v>
      </c>
      <c r="AP165" s="49">
        <v>0.58</v>
      </c>
      <c r="AQ165" s="36">
        <v>0.0165086</v>
      </c>
      <c r="AR165" s="36">
        <v>0.0284632</v>
      </c>
      <c r="AS165" s="36">
        <f>((AP165/AQ165)^2)-(AP165^2)</f>
        <v>1234.005574126030</v>
      </c>
      <c r="AT165" s="36">
        <f>AP165/((AP165^2)+AS165)^0.5</f>
        <v>0.0165086</v>
      </c>
      <c r="AU165" s="48">
        <v>35.13313</v>
      </c>
      <c r="AV165" s="3">
        <v>1234.337</v>
      </c>
      <c r="AW165" s="3">
        <v>0</v>
      </c>
      <c r="AX165" s="3">
        <v>1</v>
      </c>
      <c r="AY165" s="3">
        <v>0</v>
      </c>
      <c r="AZ165" s="3">
        <v>0</v>
      </c>
      <c r="BA165" s="3">
        <v>1</v>
      </c>
      <c r="BB165" t="s" s="2">
        <v>50</v>
      </c>
      <c r="BC165" t="s" s="2">
        <v>51</v>
      </c>
      <c r="BD165" t="s" s="2">
        <v>44</v>
      </c>
      <c r="BE165" s="3">
        <v>1</v>
      </c>
      <c r="BF165" s="3">
        <v>0</v>
      </c>
      <c r="BG165" s="3">
        <v>1.318</v>
      </c>
    </row>
    <row r="166" ht="13.55" customHeight="1">
      <c r="A166" s="3">
        <v>7</v>
      </c>
      <c r="B166" t="s" s="35">
        <v>160</v>
      </c>
      <c r="C166" s="36">
        <f>C165</f>
        <v>24</v>
      </c>
      <c r="D166" s="37">
        <f>D165</f>
        <v>2</v>
      </c>
      <c r="E166" t="s" s="2">
        <v>161</v>
      </c>
      <c r="F166" s="38"/>
      <c r="G166" t="s" s="39">
        <v>264</v>
      </c>
      <c r="H166" s="4"/>
      <c r="I166" s="4"/>
      <c r="J166" s="4"/>
      <c r="K166" s="38"/>
      <c r="L166" t="s" s="39">
        <v>265</v>
      </c>
      <c r="M166" s="4"/>
      <c r="N166" s="4"/>
      <c r="O166" s="4"/>
      <c r="P166" s="4"/>
      <c r="Q166" s="4"/>
      <c r="R166" s="38"/>
      <c r="S166" s="77"/>
      <c r="T166" s="78"/>
      <c r="U166" s="78"/>
      <c r="V166" s="78"/>
      <c r="W166" s="79"/>
      <c r="X166" t="s" s="47">
        <v>158</v>
      </c>
      <c r="Y166" s="36">
        <v>2006</v>
      </c>
      <c r="Z166" s="48">
        <v>0</v>
      </c>
      <c r="AA166" s="3">
        <v>1984</v>
      </c>
      <c r="AB166" s="3">
        <v>2001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1</v>
      </c>
      <c r="AJ166" s="3">
        <v>0</v>
      </c>
      <c r="AK166" s="3">
        <v>0</v>
      </c>
      <c r="AL166" s="3">
        <v>0</v>
      </c>
      <c r="AM166" t="s" s="2">
        <v>45</v>
      </c>
      <c r="AN166" t="s" s="2">
        <v>162</v>
      </c>
      <c r="AO166" t="s" s="2">
        <v>162</v>
      </c>
      <c r="AP166" s="49">
        <v>4.76</v>
      </c>
      <c r="AQ166" s="36">
        <v>0.1296153</v>
      </c>
      <c r="AR166" s="36">
        <v>0.0272301</v>
      </c>
      <c r="AS166" s="36">
        <f>((AP166/AQ166)^2)-(AP166^2)</f>
        <v>1325.998952216960</v>
      </c>
      <c r="AT166" s="36">
        <f>AP166/((AP166^2)+AS166)^0.5</f>
        <v>0.1296153</v>
      </c>
      <c r="AU166" s="48">
        <v>36.72407</v>
      </c>
      <c r="AV166" s="3">
        <v>1348.657</v>
      </c>
      <c r="AW166" s="3">
        <v>1</v>
      </c>
      <c r="AX166" s="3">
        <v>1</v>
      </c>
      <c r="AY166" s="3">
        <v>0</v>
      </c>
      <c r="AZ166" s="3">
        <v>0</v>
      </c>
      <c r="BA166" s="3">
        <v>1</v>
      </c>
      <c r="BB166" t="s" s="2">
        <v>50</v>
      </c>
      <c r="BC166" t="s" s="2">
        <v>51</v>
      </c>
      <c r="BD166" t="s" s="2">
        <v>44</v>
      </c>
      <c r="BE166" s="3">
        <v>1</v>
      </c>
      <c r="BF166" s="3">
        <v>0</v>
      </c>
      <c r="BG166" s="3">
        <v>1.318</v>
      </c>
    </row>
    <row r="167" ht="13.55" customHeight="1">
      <c r="A167" s="3">
        <v>4</v>
      </c>
      <c r="B167" t="s" s="35">
        <v>160</v>
      </c>
      <c r="C167" s="36">
        <f>C166</f>
        <v>24</v>
      </c>
      <c r="D167" s="37">
        <f>D166</f>
        <v>2</v>
      </c>
      <c r="E167" t="s" s="2">
        <v>161</v>
      </c>
      <c r="F167" s="38"/>
      <c r="G167" t="s" s="39">
        <v>264</v>
      </c>
      <c r="H167" s="4"/>
      <c r="I167" s="4"/>
      <c r="J167" s="4"/>
      <c r="K167" s="38"/>
      <c r="L167" t="s" s="39">
        <v>265</v>
      </c>
      <c r="M167" s="4"/>
      <c r="N167" s="4"/>
      <c r="O167" s="4"/>
      <c r="P167" s="4"/>
      <c r="Q167" s="4"/>
      <c r="R167" s="38"/>
      <c r="S167" s="77"/>
      <c r="T167" s="78"/>
      <c r="U167" s="78"/>
      <c r="V167" s="78"/>
      <c r="W167" s="79"/>
      <c r="X167" t="s" s="47">
        <v>158</v>
      </c>
      <c r="Y167" s="36">
        <v>2006</v>
      </c>
      <c r="Z167" s="48">
        <v>0</v>
      </c>
      <c r="AA167" s="3">
        <v>1984</v>
      </c>
      <c r="AB167" s="3">
        <v>2001</v>
      </c>
      <c r="AC167" s="3">
        <v>1</v>
      </c>
      <c r="AD167" s="3">
        <v>0</v>
      </c>
      <c r="AE167" s="3">
        <v>1</v>
      </c>
      <c r="AF167" s="3">
        <v>1</v>
      </c>
      <c r="AG167" s="3">
        <v>0</v>
      </c>
      <c r="AH167" s="3">
        <v>0</v>
      </c>
      <c r="AI167" s="3">
        <v>1</v>
      </c>
      <c r="AJ167" s="3">
        <v>0</v>
      </c>
      <c r="AK167" s="3">
        <v>0</v>
      </c>
      <c r="AL167" s="3">
        <v>0</v>
      </c>
      <c r="AM167" t="s" s="2">
        <v>40</v>
      </c>
      <c r="AN167" t="s" s="2">
        <v>162</v>
      </c>
      <c r="AO167" t="s" s="2">
        <v>162</v>
      </c>
      <c r="AP167" s="49">
        <v>4.7</v>
      </c>
      <c r="AQ167" s="36">
        <v>0.1269765</v>
      </c>
      <c r="AR167" s="36">
        <v>0.0270163</v>
      </c>
      <c r="AS167" s="36">
        <f>((AP167/AQ167)^2)-(AP167^2)</f>
        <v>1347.999733336610</v>
      </c>
      <c r="AT167" s="36">
        <f>AP167/((AP167^2)+AS167)^0.5</f>
        <v>0.1269765</v>
      </c>
      <c r="AU167" s="48">
        <v>37.01472</v>
      </c>
      <c r="AV167" s="3">
        <v>1370.09</v>
      </c>
      <c r="AW167" s="3">
        <v>1</v>
      </c>
      <c r="AX167" s="3">
        <v>1</v>
      </c>
      <c r="AY167" s="3">
        <v>0</v>
      </c>
      <c r="AZ167" s="3">
        <v>0</v>
      </c>
      <c r="BA167" s="3">
        <v>1</v>
      </c>
      <c r="BB167" t="s" s="2">
        <v>50</v>
      </c>
      <c r="BC167" t="s" s="2">
        <v>51</v>
      </c>
      <c r="BD167" t="s" s="2">
        <v>44</v>
      </c>
      <c r="BE167" s="3">
        <v>1</v>
      </c>
      <c r="BF167" s="3">
        <v>0</v>
      </c>
      <c r="BG167" s="3">
        <v>1.318</v>
      </c>
    </row>
    <row r="168" ht="13.55" customHeight="1">
      <c r="A168" s="3">
        <v>8</v>
      </c>
      <c r="B168" t="s" s="35">
        <v>160</v>
      </c>
      <c r="C168" s="36">
        <f>C167</f>
        <v>24</v>
      </c>
      <c r="D168" s="37">
        <f>D167</f>
        <v>2</v>
      </c>
      <c r="E168" t="s" s="2">
        <v>161</v>
      </c>
      <c r="F168" s="38"/>
      <c r="G168" t="s" s="39">
        <v>264</v>
      </c>
      <c r="H168" s="4"/>
      <c r="I168" s="4"/>
      <c r="J168" s="4"/>
      <c r="K168" s="38"/>
      <c r="L168" t="s" s="39">
        <v>265</v>
      </c>
      <c r="M168" s="4"/>
      <c r="N168" s="4"/>
      <c r="O168" s="4"/>
      <c r="P168" s="4"/>
      <c r="Q168" s="4"/>
      <c r="R168" s="38"/>
      <c r="S168" s="77"/>
      <c r="T168" s="78"/>
      <c r="U168" s="78"/>
      <c r="V168" s="78"/>
      <c r="W168" s="79"/>
      <c r="X168" t="s" s="47">
        <v>158</v>
      </c>
      <c r="Y168" s="36">
        <v>2006</v>
      </c>
      <c r="Z168" s="48">
        <v>0</v>
      </c>
      <c r="AA168" s="3">
        <v>1984</v>
      </c>
      <c r="AB168" s="3">
        <v>2001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1</v>
      </c>
      <c r="AJ168" s="3">
        <v>0</v>
      </c>
      <c r="AK168" s="3">
        <v>0</v>
      </c>
      <c r="AL168" s="3">
        <v>0</v>
      </c>
      <c r="AM168" t="s" s="2">
        <v>40</v>
      </c>
      <c r="AN168" t="s" s="2">
        <v>162</v>
      </c>
      <c r="AO168" t="s" s="2">
        <v>162</v>
      </c>
      <c r="AP168" s="49">
        <v>4.2</v>
      </c>
      <c r="AQ168" s="36">
        <v>0.1152681</v>
      </c>
      <c r="AR168" s="36">
        <v>0.0274448</v>
      </c>
      <c r="AS168" s="36">
        <f>((AP168/AQ168)^2)-(AP168^2)</f>
        <v>1309.999947849480</v>
      </c>
      <c r="AT168" s="36">
        <f>AP168/((AP168^2)+AS168)^0.5</f>
        <v>0.1152681</v>
      </c>
      <c r="AU168" s="48">
        <v>36.43679</v>
      </c>
      <c r="AV168" s="3">
        <v>1327.64</v>
      </c>
      <c r="AW168" s="3">
        <v>1</v>
      </c>
      <c r="AX168" s="3">
        <v>1</v>
      </c>
      <c r="AY168" s="3">
        <v>0</v>
      </c>
      <c r="AZ168" s="3">
        <v>0</v>
      </c>
      <c r="BA168" s="3">
        <v>1</v>
      </c>
      <c r="BB168" t="s" s="2">
        <v>50</v>
      </c>
      <c r="BC168" t="s" s="2">
        <v>51</v>
      </c>
      <c r="BD168" t="s" s="2">
        <v>44</v>
      </c>
      <c r="BE168" s="3">
        <v>1</v>
      </c>
      <c r="BF168" s="3">
        <v>0</v>
      </c>
      <c r="BG168" s="3">
        <v>1.318</v>
      </c>
    </row>
    <row r="169" ht="15" customHeight="1">
      <c r="A169" s="99">
        <v>2</v>
      </c>
      <c r="B169" t="s" s="100">
        <v>160</v>
      </c>
      <c r="C169" s="101">
        <f>C168</f>
        <v>24</v>
      </c>
      <c r="D169" s="102">
        <f>D168</f>
        <v>2</v>
      </c>
      <c r="E169" t="s" s="103">
        <v>161</v>
      </c>
      <c r="F169" s="109"/>
      <c r="G169" t="s" s="80">
        <v>264</v>
      </c>
      <c r="H169" s="108"/>
      <c r="I169" s="108"/>
      <c r="J169" s="108"/>
      <c r="K169" s="109"/>
      <c r="L169" t="s" s="107">
        <v>265</v>
      </c>
      <c r="M169" s="108"/>
      <c r="N169" s="108"/>
      <c r="O169" s="108"/>
      <c r="P169" s="108"/>
      <c r="Q169" s="108"/>
      <c r="R169" s="109"/>
      <c r="S169" s="137"/>
      <c r="T169" s="138"/>
      <c r="U169" s="138"/>
      <c r="V169" s="138"/>
      <c r="W169" s="139"/>
      <c r="X169" t="s" s="114">
        <v>158</v>
      </c>
      <c r="Y169" s="115">
        <v>2006</v>
      </c>
      <c r="Z169" s="116">
        <v>0</v>
      </c>
      <c r="AA169" s="99">
        <v>1984</v>
      </c>
      <c r="AB169" s="99">
        <v>2001</v>
      </c>
      <c r="AC169" s="99">
        <v>1</v>
      </c>
      <c r="AD169" s="99">
        <v>0</v>
      </c>
      <c r="AE169" s="99">
        <v>1</v>
      </c>
      <c r="AF169" s="99">
        <v>1</v>
      </c>
      <c r="AG169" s="99">
        <v>0</v>
      </c>
      <c r="AH169" s="99">
        <v>0</v>
      </c>
      <c r="AI169" s="99">
        <v>1</v>
      </c>
      <c r="AJ169" s="99">
        <v>0</v>
      </c>
      <c r="AK169" s="99">
        <v>0</v>
      </c>
      <c r="AL169" s="99">
        <v>0</v>
      </c>
      <c r="AM169" t="s" s="103">
        <v>40</v>
      </c>
      <c r="AN169" t="s" s="103">
        <v>162</v>
      </c>
      <c r="AO169" t="s" s="103">
        <v>162</v>
      </c>
      <c r="AP169" s="117">
        <v>0.58</v>
      </c>
      <c r="AQ169" s="115">
        <v>0.0158012</v>
      </c>
      <c r="AR169" s="115">
        <v>0.0272434</v>
      </c>
      <c r="AS169" s="115">
        <f>((AP169/AQ169)^2)-(AP169^2)</f>
        <v>1346.999391886750</v>
      </c>
      <c r="AT169" s="115">
        <f>AP169/((AP169^2)+AS169)^0.5</f>
        <v>0.0158012</v>
      </c>
      <c r="AU169" s="116">
        <v>36.70608</v>
      </c>
      <c r="AV169" s="99">
        <v>1347.336</v>
      </c>
      <c r="AW169" s="99">
        <v>0</v>
      </c>
      <c r="AX169" s="99">
        <v>1</v>
      </c>
      <c r="AY169" s="99">
        <v>0</v>
      </c>
      <c r="AZ169" s="99">
        <v>0</v>
      </c>
      <c r="BA169" s="99">
        <v>1</v>
      </c>
      <c r="BB169" t="s" s="103">
        <v>50</v>
      </c>
      <c r="BC169" t="s" s="103">
        <v>51</v>
      </c>
      <c r="BD169" t="s" s="103">
        <v>44</v>
      </c>
      <c r="BE169" s="99">
        <v>1</v>
      </c>
      <c r="BF169" s="99">
        <v>0</v>
      </c>
      <c r="BG169" s="99">
        <v>1.318</v>
      </c>
    </row>
    <row r="170" ht="14.05" customHeight="1">
      <c r="A170" s="118">
        <v>10</v>
      </c>
      <c r="B170" t="s" s="119">
        <v>98</v>
      </c>
      <c r="C170" s="120">
        <v>25</v>
      </c>
      <c r="D170" s="121">
        <v>1</v>
      </c>
      <c r="E170" t="s" s="122">
        <v>99</v>
      </c>
      <c r="F170" s="126"/>
      <c r="G170" t="s" s="81">
        <v>266</v>
      </c>
      <c r="H170" s="125"/>
      <c r="I170" s="125"/>
      <c r="J170" s="125"/>
      <c r="K170" s="126"/>
      <c r="L170" s="128"/>
      <c r="M170" s="125"/>
      <c r="N170" s="125"/>
      <c r="O170" s="125"/>
      <c r="P170" s="125"/>
      <c r="Q170" s="125"/>
      <c r="R170" s="126"/>
      <c r="S170" s="128"/>
      <c r="T170" s="129"/>
      <c r="U170" s="129"/>
      <c r="V170" s="129"/>
      <c r="W170" s="130"/>
      <c r="X170" t="s" s="131">
        <v>100</v>
      </c>
      <c r="Y170" s="120">
        <v>2003</v>
      </c>
      <c r="Z170" s="132">
        <v>1</v>
      </c>
      <c r="AA170" s="118">
        <v>1990</v>
      </c>
      <c r="AB170" s="118">
        <v>1997</v>
      </c>
      <c r="AC170" s="118">
        <v>0</v>
      </c>
      <c r="AD170" s="118">
        <v>1</v>
      </c>
      <c r="AE170" s="118">
        <v>0</v>
      </c>
      <c r="AF170" s="118">
        <v>1</v>
      </c>
      <c r="AG170" s="118">
        <v>1</v>
      </c>
      <c r="AH170" s="118">
        <v>1</v>
      </c>
      <c r="AI170" s="118">
        <v>0</v>
      </c>
      <c r="AJ170" s="118">
        <v>0</v>
      </c>
      <c r="AK170" s="118">
        <v>0</v>
      </c>
      <c r="AL170" s="118">
        <v>0</v>
      </c>
      <c r="AM170" t="s" s="122">
        <v>40</v>
      </c>
      <c r="AN170" t="s" s="122">
        <v>101</v>
      </c>
      <c r="AO170" t="s" s="122">
        <v>101</v>
      </c>
      <c r="AP170" s="133">
        <v>2.358</v>
      </c>
      <c r="AQ170" s="120">
        <v>0.0610349</v>
      </c>
      <c r="AR170" s="120">
        <v>0.0249534</v>
      </c>
      <c r="AS170" s="120">
        <f>((AP170/AQ170)^2)-(AP170^2)</f>
        <v>1486.9975274569</v>
      </c>
      <c r="AT170" s="120">
        <f>AP170/((AP170^2)+AS170)^0.5</f>
        <v>0.0610349</v>
      </c>
      <c r="AU170" s="132">
        <v>40.07471</v>
      </c>
      <c r="AV170" s="118">
        <v>1605.983</v>
      </c>
      <c r="AW170" s="118">
        <v>0</v>
      </c>
      <c r="AX170" s="118">
        <v>0</v>
      </c>
      <c r="AY170" s="118">
        <v>1</v>
      </c>
      <c r="AZ170" s="118">
        <v>0</v>
      </c>
      <c r="BA170" s="118">
        <v>0</v>
      </c>
      <c r="BB170" t="s" s="122">
        <v>42</v>
      </c>
      <c r="BC170" t="s" s="122">
        <v>51</v>
      </c>
      <c r="BD170" t="s" s="122">
        <v>44</v>
      </c>
      <c r="BE170" s="118">
        <v>0</v>
      </c>
      <c r="BF170" s="118">
        <v>0</v>
      </c>
      <c r="BG170" s="118">
        <v>4.096</v>
      </c>
    </row>
    <row r="171" ht="13.55" customHeight="1">
      <c r="A171" s="3">
        <v>12</v>
      </c>
      <c r="B171" t="s" s="35">
        <v>98</v>
      </c>
      <c r="C171" s="36">
        <f>C170</f>
        <v>25</v>
      </c>
      <c r="D171" s="37">
        <f>D170</f>
        <v>1</v>
      </c>
      <c r="E171" t="s" s="2">
        <v>99</v>
      </c>
      <c r="F171" s="38"/>
      <c r="G171" t="s" s="39">
        <v>266</v>
      </c>
      <c r="H171" s="4"/>
      <c r="I171" s="4"/>
      <c r="J171" s="4"/>
      <c r="K171" s="38"/>
      <c r="L171" s="77"/>
      <c r="M171" s="4"/>
      <c r="N171" s="4"/>
      <c r="O171" s="4"/>
      <c r="P171" s="4"/>
      <c r="Q171" s="4"/>
      <c r="R171" s="38"/>
      <c r="S171" s="77"/>
      <c r="T171" s="78"/>
      <c r="U171" s="78"/>
      <c r="V171" s="78"/>
      <c r="W171" s="79"/>
      <c r="X171" t="s" s="47">
        <v>100</v>
      </c>
      <c r="Y171" s="36">
        <v>2003</v>
      </c>
      <c r="Z171" s="48">
        <v>1</v>
      </c>
      <c r="AA171" s="3">
        <v>1990</v>
      </c>
      <c r="AB171" s="3">
        <v>1997</v>
      </c>
      <c r="AC171" s="3">
        <v>0</v>
      </c>
      <c r="AD171" s="3">
        <v>1</v>
      </c>
      <c r="AE171" s="3">
        <v>0</v>
      </c>
      <c r="AF171" s="3">
        <v>1</v>
      </c>
      <c r="AG171" s="3">
        <v>1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t="s" s="2">
        <v>40</v>
      </c>
      <c r="AN171" t="s" s="2">
        <v>101</v>
      </c>
      <c r="AO171" t="s" s="2">
        <v>101</v>
      </c>
      <c r="AP171" s="49">
        <v>2.307</v>
      </c>
      <c r="AQ171" s="36">
        <v>0.0687106</v>
      </c>
      <c r="AR171" s="36">
        <v>0.028621</v>
      </c>
      <c r="AS171" s="36">
        <f>((AP171/AQ171)^2)-(AP171^2)</f>
        <v>1121.999036406720</v>
      </c>
      <c r="AT171" s="36">
        <f>AP171/((AP171^2)+AS171)^0.5</f>
        <v>0.06871060000000009</v>
      </c>
      <c r="AU171" s="48">
        <v>34.93942</v>
      </c>
      <c r="AV171" s="3">
        <v>1220.763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t="s" s="2">
        <v>42</v>
      </c>
      <c r="BC171" t="s" s="2">
        <v>51</v>
      </c>
      <c r="BD171" t="s" s="2">
        <v>44</v>
      </c>
      <c r="BE171" s="3">
        <v>0</v>
      </c>
      <c r="BF171" s="3">
        <v>0</v>
      </c>
      <c r="BG171" s="3">
        <v>4.096</v>
      </c>
    </row>
    <row r="172" ht="13.55" customHeight="1">
      <c r="A172" s="3">
        <v>17</v>
      </c>
      <c r="B172" t="s" s="35">
        <v>98</v>
      </c>
      <c r="C172" s="36">
        <f>C171</f>
        <v>25</v>
      </c>
      <c r="D172" s="37">
        <v>1</v>
      </c>
      <c r="E172" t="s" s="2">
        <v>99</v>
      </c>
      <c r="F172" s="38"/>
      <c r="G172" t="s" s="39">
        <v>266</v>
      </c>
      <c r="H172" s="4"/>
      <c r="I172" s="4"/>
      <c r="J172" s="4"/>
      <c r="K172" s="38"/>
      <c r="L172" s="77"/>
      <c r="M172" s="4"/>
      <c r="N172" s="4"/>
      <c r="O172" s="4"/>
      <c r="P172" s="4"/>
      <c r="Q172" s="4"/>
      <c r="R172" s="38"/>
      <c r="S172" s="77"/>
      <c r="T172" s="78"/>
      <c r="U172" s="78"/>
      <c r="V172" s="78"/>
      <c r="W172" s="79"/>
      <c r="X172" t="s" s="47">
        <v>100</v>
      </c>
      <c r="Y172" s="36">
        <v>2003</v>
      </c>
      <c r="Z172" s="48">
        <v>1</v>
      </c>
      <c r="AA172" s="3">
        <v>1990</v>
      </c>
      <c r="AB172" s="3">
        <v>1997</v>
      </c>
      <c r="AC172" s="3">
        <v>0</v>
      </c>
      <c r="AD172" s="3">
        <v>1</v>
      </c>
      <c r="AE172" s="3">
        <v>0</v>
      </c>
      <c r="AF172" s="3">
        <v>1</v>
      </c>
      <c r="AG172" s="3">
        <v>1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t="s" s="2">
        <v>45</v>
      </c>
      <c r="AN172" t="s" s="2">
        <v>101</v>
      </c>
      <c r="AO172" t="s" s="2">
        <v>101</v>
      </c>
      <c r="AP172" s="49">
        <v>-3.8</v>
      </c>
      <c r="AQ172" s="36">
        <v>-0.0991306</v>
      </c>
      <c r="AR172" s="36">
        <v>0.0252019</v>
      </c>
      <c r="AS172" s="36">
        <f>((AP172/AQ172)^2)-(AP172^2)</f>
        <v>1454.999546308540</v>
      </c>
      <c r="AT172" s="36">
        <f>AP172/((AP172^2)+AS172)^0.5</f>
        <v>-0.0991306</v>
      </c>
      <c r="AU172" s="48">
        <v>39.67962</v>
      </c>
      <c r="AV172" s="3">
        <v>1574.472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t="s" s="2">
        <v>42</v>
      </c>
      <c r="BC172" t="s" s="2">
        <v>51</v>
      </c>
      <c r="BD172" t="s" s="2">
        <v>44</v>
      </c>
      <c r="BE172" s="3">
        <v>0</v>
      </c>
      <c r="BF172" s="3">
        <v>0</v>
      </c>
      <c r="BG172" s="3">
        <v>4.096</v>
      </c>
    </row>
    <row r="173" ht="13.55" customHeight="1">
      <c r="A173" s="3">
        <v>1</v>
      </c>
      <c r="B173" t="s" s="35">
        <v>98</v>
      </c>
      <c r="C173" s="36">
        <f>C172</f>
        <v>25</v>
      </c>
      <c r="D173" s="37">
        <f>D172</f>
        <v>1</v>
      </c>
      <c r="E173" t="s" s="2">
        <v>99</v>
      </c>
      <c r="F173" s="38"/>
      <c r="G173" t="s" s="39">
        <v>266</v>
      </c>
      <c r="H173" s="4"/>
      <c r="I173" s="4"/>
      <c r="J173" s="4"/>
      <c r="K173" s="38"/>
      <c r="L173" s="77"/>
      <c r="M173" s="4"/>
      <c r="N173" s="4"/>
      <c r="O173" s="4"/>
      <c r="P173" s="4"/>
      <c r="Q173" s="4"/>
      <c r="R173" s="38"/>
      <c r="S173" s="77"/>
      <c r="T173" s="78"/>
      <c r="U173" s="78"/>
      <c r="V173" s="78"/>
      <c r="W173" s="79"/>
      <c r="X173" t="s" s="47">
        <v>100</v>
      </c>
      <c r="Y173" s="36">
        <v>2003</v>
      </c>
      <c r="Z173" s="48">
        <v>0</v>
      </c>
      <c r="AA173" s="3">
        <v>1990</v>
      </c>
      <c r="AB173" s="3">
        <v>1997</v>
      </c>
      <c r="AC173" s="3">
        <v>0</v>
      </c>
      <c r="AD173" s="3">
        <v>0</v>
      </c>
      <c r="AE173" s="3">
        <v>0</v>
      </c>
      <c r="AF173" s="3">
        <v>1</v>
      </c>
      <c r="AG173" s="3">
        <v>1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t="s" s="2">
        <v>40</v>
      </c>
      <c r="AN173" t="s" s="2">
        <v>101</v>
      </c>
      <c r="AO173" t="s" s="2">
        <v>101</v>
      </c>
      <c r="AP173" s="49">
        <v>2.208</v>
      </c>
      <c r="AQ173" s="36">
        <v>0.2551702</v>
      </c>
      <c r="AR173" s="36">
        <v>0.1155662</v>
      </c>
      <c r="AS173" s="36">
        <f>((AP173/AQ173)^2)-(AP173^2)</f>
        <v>69.9999764519697</v>
      </c>
      <c r="AT173" s="36">
        <f>AP173/((AP173^2)+AS173)^0.5</f>
        <v>0.2551702</v>
      </c>
      <c r="AU173" s="48">
        <v>8.653048999999999</v>
      </c>
      <c r="AV173" s="3">
        <v>74.87527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t="s" s="2">
        <v>42</v>
      </c>
      <c r="BC173" t="s" s="2">
        <v>51</v>
      </c>
      <c r="BD173" t="s" s="2">
        <v>44</v>
      </c>
      <c r="BE173" s="3">
        <v>0</v>
      </c>
      <c r="BF173" s="3">
        <v>0</v>
      </c>
      <c r="BG173" s="3">
        <v>4.096</v>
      </c>
    </row>
    <row r="174" ht="13.55" customHeight="1">
      <c r="A174" s="3">
        <v>3</v>
      </c>
      <c r="B174" t="s" s="35">
        <v>98</v>
      </c>
      <c r="C174" s="36">
        <f>C173</f>
        <v>25</v>
      </c>
      <c r="D174" s="37">
        <v>1</v>
      </c>
      <c r="E174" t="s" s="2">
        <v>99</v>
      </c>
      <c r="F174" s="38"/>
      <c r="G174" t="s" s="39">
        <v>266</v>
      </c>
      <c r="H174" s="4"/>
      <c r="I174" s="4"/>
      <c r="J174" s="4"/>
      <c r="K174" s="38"/>
      <c r="L174" s="77"/>
      <c r="M174" s="4"/>
      <c r="N174" s="4"/>
      <c r="O174" s="4"/>
      <c r="P174" s="4"/>
      <c r="Q174" s="4"/>
      <c r="R174" s="38"/>
      <c r="S174" s="77"/>
      <c r="T174" s="78"/>
      <c r="U174" s="78"/>
      <c r="V174" s="78"/>
      <c r="W174" s="79"/>
      <c r="X174" t="s" s="47">
        <v>100</v>
      </c>
      <c r="Y174" s="36">
        <v>2003</v>
      </c>
      <c r="Z174" s="48">
        <v>0</v>
      </c>
      <c r="AA174" s="3">
        <v>1990</v>
      </c>
      <c r="AB174" s="3">
        <v>1997</v>
      </c>
      <c r="AC174" s="3">
        <v>0</v>
      </c>
      <c r="AD174" s="3">
        <v>0</v>
      </c>
      <c r="AE174" s="3">
        <v>0</v>
      </c>
      <c r="AF174" s="3">
        <v>1</v>
      </c>
      <c r="AG174" s="3">
        <v>1</v>
      </c>
      <c r="AH174" s="3">
        <v>1</v>
      </c>
      <c r="AI174" s="3">
        <v>0</v>
      </c>
      <c r="AJ174" s="3">
        <v>0</v>
      </c>
      <c r="AK174" s="3">
        <v>0</v>
      </c>
      <c r="AL174" s="3">
        <v>0</v>
      </c>
      <c r="AM174" t="s" s="2">
        <v>40</v>
      </c>
      <c r="AN174" t="s" s="2">
        <v>101</v>
      </c>
      <c r="AO174" t="s" s="2">
        <v>101</v>
      </c>
      <c r="AP174" s="49">
        <v>2.156</v>
      </c>
      <c r="AQ174" s="36">
        <v>0.2723918</v>
      </c>
      <c r="AR174" s="36">
        <v>0.1263413</v>
      </c>
      <c r="AS174" s="36">
        <f>((AP174/AQ174)^2)-(AP174^2)</f>
        <v>57.9999875492287</v>
      </c>
      <c r="AT174" s="36">
        <f>AP174/((AP174^2)+AS174)^0.5</f>
        <v>0.2723918</v>
      </c>
      <c r="AU174" s="48">
        <v>7.91507</v>
      </c>
      <c r="AV174" s="3">
        <v>62.64833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t="s" s="2">
        <v>42</v>
      </c>
      <c r="BC174" t="s" s="2">
        <v>51</v>
      </c>
      <c r="BD174" t="s" s="2">
        <v>44</v>
      </c>
      <c r="BE174" s="3">
        <v>0</v>
      </c>
      <c r="BF174" s="3">
        <v>0</v>
      </c>
      <c r="BG174" s="3">
        <v>4.096</v>
      </c>
    </row>
    <row r="175" ht="13.55" customHeight="1">
      <c r="A175" s="3">
        <v>5</v>
      </c>
      <c r="B175" t="s" s="35">
        <v>98</v>
      </c>
      <c r="C175" s="36">
        <f>C174</f>
        <v>25</v>
      </c>
      <c r="D175" s="37">
        <v>1</v>
      </c>
      <c r="E175" t="s" s="2">
        <v>99</v>
      </c>
      <c r="F175" s="38"/>
      <c r="G175" t="s" s="39">
        <v>266</v>
      </c>
      <c r="H175" s="4"/>
      <c r="I175" s="4"/>
      <c r="J175" s="4"/>
      <c r="K175" s="38"/>
      <c r="L175" s="77"/>
      <c r="M175" s="4"/>
      <c r="N175" s="4"/>
      <c r="O175" s="4"/>
      <c r="P175" s="4"/>
      <c r="Q175" s="4"/>
      <c r="R175" s="38"/>
      <c r="S175" s="77"/>
      <c r="T175" s="78"/>
      <c r="U175" s="78"/>
      <c r="V175" s="78"/>
      <c r="W175" s="79"/>
      <c r="X175" t="s" s="47">
        <v>100</v>
      </c>
      <c r="Y175" s="36">
        <v>2003</v>
      </c>
      <c r="Z175" s="48">
        <v>0</v>
      </c>
      <c r="AA175" s="3">
        <v>1990</v>
      </c>
      <c r="AB175" s="3">
        <v>1997</v>
      </c>
      <c r="AC175" s="3">
        <v>0</v>
      </c>
      <c r="AD175" s="3">
        <v>0</v>
      </c>
      <c r="AE175" s="3">
        <v>0</v>
      </c>
      <c r="AF175" s="3">
        <v>1</v>
      </c>
      <c r="AG175" s="3">
        <v>1</v>
      </c>
      <c r="AH175" s="3">
        <v>1</v>
      </c>
      <c r="AI175" s="3">
        <v>0</v>
      </c>
      <c r="AJ175" s="3">
        <v>0</v>
      </c>
      <c r="AK175" s="3">
        <v>0</v>
      </c>
      <c r="AL175" s="3">
        <v>0</v>
      </c>
      <c r="AM175" t="s" s="2">
        <v>40</v>
      </c>
      <c r="AN175" t="s" s="2">
        <v>101</v>
      </c>
      <c r="AO175" t="s" s="2">
        <v>101</v>
      </c>
      <c r="AP175" s="49">
        <v>2.922</v>
      </c>
      <c r="AQ175" s="36">
        <v>0.3555542</v>
      </c>
      <c r="AR175" s="36">
        <v>0.1216818</v>
      </c>
      <c r="AS175" s="36">
        <f>((AP175/AQ175)^2)-(AP175^2)</f>
        <v>59.0000094926062</v>
      </c>
      <c r="AT175" s="36">
        <f>AP175/((AP175^2)+AS175)^0.5</f>
        <v>0.3555542</v>
      </c>
      <c r="AU175" s="48">
        <v>8.218156</v>
      </c>
      <c r="AV175" s="3">
        <v>67.53809</v>
      </c>
      <c r="AW175" s="3">
        <v>0</v>
      </c>
      <c r="AX175" s="3">
        <v>0</v>
      </c>
      <c r="AY175" s="3">
        <v>1</v>
      </c>
      <c r="AZ175" s="3">
        <v>0</v>
      </c>
      <c r="BA175" s="3">
        <v>1</v>
      </c>
      <c r="BB175" t="s" s="2">
        <v>42</v>
      </c>
      <c r="BC175" t="s" s="2">
        <v>51</v>
      </c>
      <c r="BD175" t="s" s="2">
        <v>44</v>
      </c>
      <c r="BE175" s="3">
        <v>0</v>
      </c>
      <c r="BF175" s="3">
        <v>0</v>
      </c>
      <c r="BG175" s="3">
        <v>4.096</v>
      </c>
    </row>
    <row r="176" ht="13.55" customHeight="1">
      <c r="A176" s="3">
        <v>8</v>
      </c>
      <c r="B176" t="s" s="35">
        <v>98</v>
      </c>
      <c r="C176" s="36">
        <f>C175</f>
        <v>25</v>
      </c>
      <c r="D176" s="37">
        <v>1</v>
      </c>
      <c r="E176" t="s" s="2">
        <v>99</v>
      </c>
      <c r="F176" s="38"/>
      <c r="G176" t="s" s="39">
        <v>266</v>
      </c>
      <c r="H176" s="4"/>
      <c r="I176" s="4"/>
      <c r="J176" s="4"/>
      <c r="K176" s="38"/>
      <c r="L176" s="77"/>
      <c r="M176" s="4"/>
      <c r="N176" s="4"/>
      <c r="O176" s="4"/>
      <c r="P176" s="4"/>
      <c r="Q176" s="4"/>
      <c r="R176" s="38"/>
      <c r="S176" s="77"/>
      <c r="T176" s="78"/>
      <c r="U176" s="78"/>
      <c r="V176" s="78"/>
      <c r="W176" s="79"/>
      <c r="X176" t="s" s="47">
        <v>100</v>
      </c>
      <c r="Y176" s="36">
        <v>2003</v>
      </c>
      <c r="Z176" s="48">
        <v>0</v>
      </c>
      <c r="AA176" s="3">
        <v>1990</v>
      </c>
      <c r="AB176" s="3">
        <v>1997</v>
      </c>
      <c r="AC176" s="3">
        <v>0</v>
      </c>
      <c r="AD176" s="3">
        <v>0</v>
      </c>
      <c r="AE176" s="3">
        <v>0</v>
      </c>
      <c r="AF176" s="3">
        <v>1</v>
      </c>
      <c r="AG176" s="3">
        <v>1</v>
      </c>
      <c r="AH176" s="3">
        <v>1</v>
      </c>
      <c r="AI176" s="3">
        <v>0</v>
      </c>
      <c r="AJ176" s="3">
        <v>0</v>
      </c>
      <c r="AK176" s="3">
        <v>0</v>
      </c>
      <c r="AL176" s="3">
        <v>0</v>
      </c>
      <c r="AM176" t="s" s="2">
        <v>40</v>
      </c>
      <c r="AN176" t="s" s="2">
        <v>101</v>
      </c>
      <c r="AO176" t="s" s="2">
        <v>101</v>
      </c>
      <c r="AP176" s="49">
        <v>3.454</v>
      </c>
      <c r="AQ176" s="36">
        <v>0.4101163</v>
      </c>
      <c r="AR176" s="36">
        <v>0.1187366</v>
      </c>
      <c r="AS176" s="36">
        <f>((AP176/AQ176)^2)-(AP176^2)</f>
        <v>58.9999894145652</v>
      </c>
      <c r="AT176" s="36">
        <f>AP176/((AP176^2)+AS176)^0.5</f>
        <v>0.4101163</v>
      </c>
      <c r="AU176" s="48">
        <v>8.422002000000001</v>
      </c>
      <c r="AV176" s="3">
        <v>70.93011</v>
      </c>
      <c r="AW176" s="3">
        <v>0</v>
      </c>
      <c r="AX176" s="3">
        <v>0</v>
      </c>
      <c r="AY176" s="3">
        <v>1</v>
      </c>
      <c r="AZ176" s="3">
        <v>0</v>
      </c>
      <c r="BA176" s="3">
        <v>1</v>
      </c>
      <c r="BB176" t="s" s="2">
        <v>42</v>
      </c>
      <c r="BC176" t="s" s="2">
        <v>51</v>
      </c>
      <c r="BD176" t="s" s="2">
        <v>44</v>
      </c>
      <c r="BE176" s="3">
        <v>0</v>
      </c>
      <c r="BF176" s="3">
        <v>0</v>
      </c>
      <c r="BG176" s="3">
        <v>4.096</v>
      </c>
    </row>
    <row r="177" ht="13.55" customHeight="1">
      <c r="A177" s="3">
        <v>18</v>
      </c>
      <c r="B177" t="s" s="35">
        <v>98</v>
      </c>
      <c r="C177" s="36">
        <f>C176</f>
        <v>25</v>
      </c>
      <c r="D177" s="37">
        <f>D176</f>
        <v>1</v>
      </c>
      <c r="E177" t="s" s="2">
        <v>99</v>
      </c>
      <c r="F177" s="38"/>
      <c r="G177" t="s" s="39">
        <v>266</v>
      </c>
      <c r="H177" s="4"/>
      <c r="I177" s="4"/>
      <c r="J177" s="4"/>
      <c r="K177" s="38"/>
      <c r="L177" s="77"/>
      <c r="M177" s="4"/>
      <c r="N177" s="4"/>
      <c r="O177" s="4"/>
      <c r="P177" s="4"/>
      <c r="Q177" s="4"/>
      <c r="R177" s="38"/>
      <c r="S177" s="77"/>
      <c r="T177" s="78"/>
      <c r="U177" s="78"/>
      <c r="V177" s="78"/>
      <c r="W177" s="79"/>
      <c r="X177" t="s" s="47">
        <v>100</v>
      </c>
      <c r="Y177" s="36">
        <v>2003</v>
      </c>
      <c r="Z177" s="48">
        <v>1</v>
      </c>
      <c r="AA177" s="3">
        <v>1990</v>
      </c>
      <c r="AB177" s="3">
        <v>1997</v>
      </c>
      <c r="AC177" s="3">
        <v>0</v>
      </c>
      <c r="AD177" s="3">
        <v>1</v>
      </c>
      <c r="AE177" s="3">
        <v>0</v>
      </c>
      <c r="AF177" s="3">
        <v>1</v>
      </c>
      <c r="AG177" s="3">
        <v>1</v>
      </c>
      <c r="AH177" s="3">
        <v>1</v>
      </c>
      <c r="AI177" s="3">
        <v>0</v>
      </c>
      <c r="AJ177" s="3">
        <v>0</v>
      </c>
      <c r="AK177" s="3">
        <v>0</v>
      </c>
      <c r="AL177" s="3">
        <v>0</v>
      </c>
      <c r="AM177" t="s" s="2">
        <v>45</v>
      </c>
      <c r="AN177" t="s" s="2">
        <v>101</v>
      </c>
      <c r="AO177" t="s" s="2">
        <v>101</v>
      </c>
      <c r="AP177" s="49">
        <v>-2.891</v>
      </c>
      <c r="AQ177" s="36">
        <v>-0.07557410000000001</v>
      </c>
      <c r="AR177" s="36">
        <v>0.0252542</v>
      </c>
      <c r="AS177" s="36">
        <f>((AP177/AQ177)^2)-(AP177^2)</f>
        <v>1454.998870013260</v>
      </c>
      <c r="AT177" s="36">
        <f>AP177/((AP177^2)+AS177)^0.5</f>
        <v>-0.0755741000000001</v>
      </c>
      <c r="AU177" s="48">
        <v>39.59742</v>
      </c>
      <c r="AV177" s="3">
        <v>1567.955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t="s" s="2">
        <v>42</v>
      </c>
      <c r="BC177" t="s" s="2">
        <v>51</v>
      </c>
      <c r="BD177" t="s" s="2">
        <v>44</v>
      </c>
      <c r="BE177" s="3">
        <v>0</v>
      </c>
      <c r="BF177" s="3">
        <v>0</v>
      </c>
      <c r="BG177" s="3">
        <v>4.096</v>
      </c>
    </row>
    <row r="178" ht="13.55" customHeight="1">
      <c r="A178" s="3">
        <v>2</v>
      </c>
      <c r="B178" t="s" s="35">
        <v>98</v>
      </c>
      <c r="C178" s="36">
        <f>C177</f>
        <v>25</v>
      </c>
      <c r="D178" s="37">
        <v>1</v>
      </c>
      <c r="E178" t="s" s="2">
        <v>99</v>
      </c>
      <c r="F178" s="38"/>
      <c r="G178" t="s" s="39">
        <v>266</v>
      </c>
      <c r="H178" s="4"/>
      <c r="I178" s="4"/>
      <c r="J178" s="4"/>
      <c r="K178" s="38"/>
      <c r="L178" s="77"/>
      <c r="M178" s="4"/>
      <c r="N178" s="4"/>
      <c r="O178" s="4"/>
      <c r="P178" s="4"/>
      <c r="Q178" s="4"/>
      <c r="R178" s="38"/>
      <c r="S178" s="77"/>
      <c r="T178" s="78"/>
      <c r="U178" s="78"/>
      <c r="V178" s="78"/>
      <c r="W178" s="79"/>
      <c r="X178" t="s" s="47">
        <v>100</v>
      </c>
      <c r="Y178" s="36">
        <v>2003</v>
      </c>
      <c r="Z178" s="48">
        <v>0</v>
      </c>
      <c r="AA178" s="3">
        <v>1990</v>
      </c>
      <c r="AB178" s="3">
        <v>1997</v>
      </c>
      <c r="AC178" s="3">
        <v>0</v>
      </c>
      <c r="AD178" s="3">
        <v>0</v>
      </c>
      <c r="AE178" s="3">
        <v>0</v>
      </c>
      <c r="AF178" s="3">
        <v>1</v>
      </c>
      <c r="AG178" s="3">
        <v>1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t="s" s="2">
        <v>40</v>
      </c>
      <c r="AN178" t="s" s="2">
        <v>101</v>
      </c>
      <c r="AO178" t="s" s="2">
        <v>101</v>
      </c>
      <c r="AP178" s="49">
        <v>1.902</v>
      </c>
      <c r="AQ178" s="36">
        <v>0.2348012</v>
      </c>
      <c r="AR178" s="36">
        <v>0.1234496</v>
      </c>
      <c r="AS178" s="36">
        <f>((AP178/AQ178)^2)-(AP178^2)</f>
        <v>62.0000049380959</v>
      </c>
      <c r="AT178" s="36">
        <f>AP178/((AP178^2)+AS178)^0.5</f>
        <v>0.2348012</v>
      </c>
      <c r="AU178" s="48">
        <v>8.10047</v>
      </c>
      <c r="AV178" s="3">
        <v>65.61761</v>
      </c>
      <c r="AW178" s="3">
        <v>0</v>
      </c>
      <c r="AX178" s="3">
        <v>0</v>
      </c>
      <c r="AY178" s="3">
        <v>1</v>
      </c>
      <c r="AZ178" s="3">
        <v>0</v>
      </c>
      <c r="BA178" s="3">
        <v>0</v>
      </c>
      <c r="BB178" t="s" s="2">
        <v>42</v>
      </c>
      <c r="BC178" t="s" s="2">
        <v>51</v>
      </c>
      <c r="BD178" t="s" s="2">
        <v>44</v>
      </c>
      <c r="BE178" s="3">
        <v>0</v>
      </c>
      <c r="BF178" s="3">
        <v>0</v>
      </c>
      <c r="BG178" s="3">
        <v>4.096</v>
      </c>
    </row>
    <row r="179" ht="13.55" customHeight="1">
      <c r="A179" s="3">
        <v>16</v>
      </c>
      <c r="B179" t="s" s="35">
        <v>98</v>
      </c>
      <c r="C179" s="36">
        <f>C178</f>
        <v>25</v>
      </c>
      <c r="D179" s="37">
        <v>1</v>
      </c>
      <c r="E179" t="s" s="2">
        <v>99</v>
      </c>
      <c r="F179" s="38"/>
      <c r="G179" t="s" s="39">
        <v>266</v>
      </c>
      <c r="H179" s="4"/>
      <c r="I179" s="4"/>
      <c r="J179" s="4"/>
      <c r="K179" s="38"/>
      <c r="L179" s="77"/>
      <c r="M179" s="4"/>
      <c r="N179" s="4"/>
      <c r="O179" s="4"/>
      <c r="P179" s="4"/>
      <c r="Q179" s="4"/>
      <c r="R179" s="38"/>
      <c r="S179" s="77"/>
      <c r="T179" s="78"/>
      <c r="U179" s="78"/>
      <c r="V179" s="78"/>
      <c r="W179" s="79"/>
      <c r="X179" t="s" s="47">
        <v>100</v>
      </c>
      <c r="Y179" s="36">
        <v>2003</v>
      </c>
      <c r="Z179" s="48">
        <v>1</v>
      </c>
      <c r="AA179" s="3">
        <v>1990</v>
      </c>
      <c r="AB179" s="3">
        <v>1997</v>
      </c>
      <c r="AC179" s="3">
        <v>0</v>
      </c>
      <c r="AD179" s="3">
        <v>1</v>
      </c>
      <c r="AE179" s="3">
        <v>0</v>
      </c>
      <c r="AF179" s="3">
        <v>1</v>
      </c>
      <c r="AG179" s="3">
        <v>1</v>
      </c>
      <c r="AH179" s="3">
        <v>1</v>
      </c>
      <c r="AI179" s="3">
        <v>0</v>
      </c>
      <c r="AJ179" s="3">
        <v>0</v>
      </c>
      <c r="AK179" s="3">
        <v>0</v>
      </c>
      <c r="AL179" s="3">
        <v>0</v>
      </c>
      <c r="AM179" t="s" s="2">
        <v>45</v>
      </c>
      <c r="AN179" t="s" s="2">
        <v>101</v>
      </c>
      <c r="AO179" t="s" s="2">
        <v>101</v>
      </c>
      <c r="AP179" s="49">
        <v>-3.945</v>
      </c>
      <c r="AQ179" s="36">
        <v>-0.1028739</v>
      </c>
      <c r="AR179" s="36">
        <v>0.0251922</v>
      </c>
      <c r="AS179" s="36">
        <f>((AP179/AQ179)^2)-(AP179^2)</f>
        <v>1454.999878250360</v>
      </c>
      <c r="AT179" s="36">
        <f>AP179/((AP179^2)+AS179)^0.5</f>
        <v>-0.1028739</v>
      </c>
      <c r="AU179" s="48">
        <v>39.69478</v>
      </c>
      <c r="AV179" s="3">
        <v>1575.675</v>
      </c>
      <c r="AW179" s="3">
        <v>0</v>
      </c>
      <c r="AX179" s="3">
        <v>0</v>
      </c>
      <c r="AY179" s="3">
        <v>1</v>
      </c>
      <c r="AZ179" s="3">
        <v>0</v>
      </c>
      <c r="BA179" s="3">
        <v>0</v>
      </c>
      <c r="BB179" t="s" s="2">
        <v>42</v>
      </c>
      <c r="BC179" t="s" s="2">
        <v>51</v>
      </c>
      <c r="BD179" t="s" s="2">
        <v>44</v>
      </c>
      <c r="BE179" s="3">
        <v>0</v>
      </c>
      <c r="BF179" s="3">
        <v>0</v>
      </c>
      <c r="BG179" s="3">
        <v>4.096</v>
      </c>
    </row>
    <row r="180" ht="13.55" customHeight="1">
      <c r="A180" s="3">
        <v>7</v>
      </c>
      <c r="B180" t="s" s="35">
        <v>98</v>
      </c>
      <c r="C180" s="36">
        <f>C179</f>
        <v>25</v>
      </c>
      <c r="D180" s="37">
        <f>D179</f>
        <v>1</v>
      </c>
      <c r="E180" t="s" s="2">
        <v>99</v>
      </c>
      <c r="F180" s="38"/>
      <c r="G180" t="s" s="39">
        <v>266</v>
      </c>
      <c r="H180" s="4"/>
      <c r="I180" s="4"/>
      <c r="J180" s="4"/>
      <c r="K180" s="38"/>
      <c r="L180" s="77"/>
      <c r="M180" s="4"/>
      <c r="N180" s="4"/>
      <c r="O180" s="4"/>
      <c r="P180" s="4"/>
      <c r="Q180" s="4"/>
      <c r="R180" s="38"/>
      <c r="S180" s="77"/>
      <c r="T180" s="78"/>
      <c r="U180" s="78"/>
      <c r="V180" s="78"/>
      <c r="W180" s="79"/>
      <c r="X180" t="s" s="47">
        <v>100</v>
      </c>
      <c r="Y180" s="36">
        <v>2003</v>
      </c>
      <c r="Z180" s="48">
        <v>0</v>
      </c>
      <c r="AA180" s="3">
        <v>1990</v>
      </c>
      <c r="AB180" s="3">
        <v>1997</v>
      </c>
      <c r="AC180" s="3">
        <v>0</v>
      </c>
      <c r="AD180" s="3">
        <v>0</v>
      </c>
      <c r="AE180" s="3">
        <v>0</v>
      </c>
      <c r="AF180" s="3">
        <v>1</v>
      </c>
      <c r="AG180" s="3">
        <v>1</v>
      </c>
      <c r="AH180" s="3">
        <v>1</v>
      </c>
      <c r="AI180" s="3">
        <v>0</v>
      </c>
      <c r="AJ180" s="3">
        <v>0</v>
      </c>
      <c r="AK180" s="3">
        <v>0</v>
      </c>
      <c r="AL180" s="3">
        <v>0</v>
      </c>
      <c r="AM180" t="s" s="2">
        <v>40</v>
      </c>
      <c r="AN180" t="s" s="2">
        <v>101</v>
      </c>
      <c r="AO180" t="s" s="2">
        <v>101</v>
      </c>
      <c r="AP180" s="49">
        <v>3.488</v>
      </c>
      <c r="AQ180" s="36">
        <v>0.4134659</v>
      </c>
      <c r="AR180" s="36">
        <v>0.1185395</v>
      </c>
      <c r="AS180" s="36">
        <f>((AP180/AQ180)^2)-(AP180^2)</f>
        <v>59.0000200485475</v>
      </c>
      <c r="AT180" s="36">
        <f>AP180/((AP180^2)+AS180)^0.5</f>
        <v>0.4134659</v>
      </c>
      <c r="AU180" s="48">
        <v>8.436002999999999</v>
      </c>
      <c r="AV180" s="3">
        <v>71.16615</v>
      </c>
      <c r="AW180" s="3">
        <v>0</v>
      </c>
      <c r="AX180" s="3">
        <v>0</v>
      </c>
      <c r="AY180" s="3">
        <v>1</v>
      </c>
      <c r="AZ180" s="3">
        <v>0</v>
      </c>
      <c r="BA180" s="3">
        <v>1</v>
      </c>
      <c r="BB180" t="s" s="2">
        <v>42</v>
      </c>
      <c r="BC180" t="s" s="2">
        <v>51</v>
      </c>
      <c r="BD180" t="s" s="2">
        <v>44</v>
      </c>
      <c r="BE180" s="3">
        <v>0</v>
      </c>
      <c r="BF180" s="3">
        <v>0</v>
      </c>
      <c r="BG180" s="3">
        <v>4.096</v>
      </c>
    </row>
    <row r="181" ht="13.55" customHeight="1">
      <c r="A181" s="3">
        <v>11</v>
      </c>
      <c r="B181" t="s" s="35">
        <v>98</v>
      </c>
      <c r="C181" s="36">
        <f>C180</f>
        <v>25</v>
      </c>
      <c r="D181" s="37">
        <f>D180</f>
        <v>1</v>
      </c>
      <c r="E181" t="s" s="2">
        <v>99</v>
      </c>
      <c r="F181" s="38"/>
      <c r="G181" t="s" s="39">
        <v>266</v>
      </c>
      <c r="H181" s="4"/>
      <c r="I181" s="4"/>
      <c r="J181" s="4"/>
      <c r="K181" s="38"/>
      <c r="L181" s="77"/>
      <c r="M181" s="4"/>
      <c r="N181" s="4"/>
      <c r="O181" s="4"/>
      <c r="P181" s="4"/>
      <c r="Q181" s="4"/>
      <c r="R181" s="38"/>
      <c r="S181" s="77"/>
      <c r="T181" s="78"/>
      <c r="U181" s="78"/>
      <c r="V181" s="78"/>
      <c r="W181" s="79"/>
      <c r="X181" t="s" s="47">
        <v>100</v>
      </c>
      <c r="Y181" s="36">
        <v>2003</v>
      </c>
      <c r="Z181" s="48">
        <v>1</v>
      </c>
      <c r="AA181" s="3">
        <v>1990</v>
      </c>
      <c r="AB181" s="3">
        <v>1997</v>
      </c>
      <c r="AC181" s="3">
        <v>0</v>
      </c>
      <c r="AD181" s="3">
        <v>1</v>
      </c>
      <c r="AE181" s="3">
        <v>0</v>
      </c>
      <c r="AF181" s="3">
        <v>1</v>
      </c>
      <c r="AG181" s="3">
        <v>1</v>
      </c>
      <c r="AH181" s="3">
        <v>1</v>
      </c>
      <c r="AI181" s="3">
        <v>0</v>
      </c>
      <c r="AJ181" s="3">
        <v>0</v>
      </c>
      <c r="AK181" s="3">
        <v>0</v>
      </c>
      <c r="AL181" s="3">
        <v>0</v>
      </c>
      <c r="AM181" t="s" s="2">
        <v>40</v>
      </c>
      <c r="AN181" t="s" s="2">
        <v>101</v>
      </c>
      <c r="AO181" t="s" s="2">
        <v>101</v>
      </c>
      <c r="AP181" s="49">
        <v>2.224</v>
      </c>
      <c r="AQ181" s="36">
        <v>0.0575782</v>
      </c>
      <c r="AR181" s="36">
        <v>0.0249585</v>
      </c>
      <c r="AS181" s="36">
        <f>((AP181/AQ181)^2)-(AP181^2)</f>
        <v>1487.000832525760</v>
      </c>
      <c r="AT181" s="36">
        <f>AP181/((AP181^2)+AS181)^0.5</f>
        <v>0.0575782000000001</v>
      </c>
      <c r="AU181" s="48">
        <v>40.06647</v>
      </c>
      <c r="AV181" s="3">
        <v>1605.322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t="s" s="2">
        <v>42</v>
      </c>
      <c r="BC181" t="s" s="2">
        <v>51</v>
      </c>
      <c r="BD181" t="s" s="2">
        <v>44</v>
      </c>
      <c r="BE181" s="3">
        <v>0</v>
      </c>
      <c r="BF181" s="3">
        <v>0</v>
      </c>
      <c r="BG181" s="3">
        <v>4.096</v>
      </c>
    </row>
    <row r="182" ht="13.55" customHeight="1">
      <c r="A182" s="3">
        <v>15</v>
      </c>
      <c r="B182" t="s" s="35">
        <v>98</v>
      </c>
      <c r="C182" s="36">
        <f>C181</f>
        <v>25</v>
      </c>
      <c r="D182" s="37">
        <v>1</v>
      </c>
      <c r="E182" t="s" s="2">
        <v>99</v>
      </c>
      <c r="F182" s="38"/>
      <c r="G182" t="s" s="39">
        <v>266</v>
      </c>
      <c r="H182" s="4"/>
      <c r="I182" s="4"/>
      <c r="J182" s="4"/>
      <c r="K182" s="38"/>
      <c r="L182" s="77"/>
      <c r="M182" s="4"/>
      <c r="N182" s="4"/>
      <c r="O182" s="4"/>
      <c r="P182" s="4"/>
      <c r="Q182" s="4"/>
      <c r="R182" s="38"/>
      <c r="S182" s="77"/>
      <c r="T182" s="78"/>
      <c r="U182" s="78"/>
      <c r="V182" s="78"/>
      <c r="W182" s="79"/>
      <c r="X182" t="s" s="47">
        <v>100</v>
      </c>
      <c r="Y182" s="36">
        <v>2003</v>
      </c>
      <c r="Z182" s="48">
        <v>1</v>
      </c>
      <c r="AA182" s="3">
        <v>1990</v>
      </c>
      <c r="AB182" s="3">
        <v>1997</v>
      </c>
      <c r="AC182" s="3">
        <v>0</v>
      </c>
      <c r="AD182" s="3">
        <v>1</v>
      </c>
      <c r="AE182" s="3">
        <v>0</v>
      </c>
      <c r="AF182" s="3">
        <v>1</v>
      </c>
      <c r="AG182" s="3">
        <v>1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t="s" s="2">
        <v>45</v>
      </c>
      <c r="AN182" t="s" s="2">
        <v>101</v>
      </c>
      <c r="AO182" t="s" s="2">
        <v>101</v>
      </c>
      <c r="AP182" s="49">
        <v>-3.988</v>
      </c>
      <c r="AQ182" s="36">
        <v>-0.1033874</v>
      </c>
      <c r="AR182" s="36">
        <v>0.0250546</v>
      </c>
      <c r="AS182" s="36">
        <f>((AP182/AQ182)^2)-(AP182^2)</f>
        <v>1472.000405654790</v>
      </c>
      <c r="AT182" s="36">
        <f>AP182/((AP182^2)+AS182)^0.5</f>
        <v>-0.1033874</v>
      </c>
      <c r="AU182" s="48">
        <v>39.91275</v>
      </c>
      <c r="AV182" s="3">
        <v>1593.028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t="s" s="2">
        <v>42</v>
      </c>
      <c r="BC182" t="s" s="2">
        <v>51</v>
      </c>
      <c r="BD182" t="s" s="2">
        <v>44</v>
      </c>
      <c r="BE182" s="3">
        <v>0</v>
      </c>
      <c r="BF182" s="3">
        <v>0</v>
      </c>
      <c r="BG182" s="3">
        <v>4.096</v>
      </c>
    </row>
    <row r="183" ht="13.55" customHeight="1">
      <c r="A183" s="3">
        <v>13</v>
      </c>
      <c r="B183" t="s" s="35">
        <v>98</v>
      </c>
      <c r="C183" s="36">
        <f>C182</f>
        <v>25</v>
      </c>
      <c r="D183" s="37">
        <f>D182</f>
        <v>1</v>
      </c>
      <c r="E183" t="s" s="2">
        <v>99</v>
      </c>
      <c r="F183" s="38"/>
      <c r="G183" t="s" s="39">
        <v>266</v>
      </c>
      <c r="H183" s="4"/>
      <c r="I183" s="4"/>
      <c r="J183" s="4"/>
      <c r="K183" s="38"/>
      <c r="L183" s="77"/>
      <c r="M183" s="4"/>
      <c r="N183" s="4"/>
      <c r="O183" s="4"/>
      <c r="P183" s="4"/>
      <c r="Q183" s="4"/>
      <c r="R183" s="38"/>
      <c r="S183" s="77"/>
      <c r="T183" s="78"/>
      <c r="U183" s="78"/>
      <c r="V183" s="78"/>
      <c r="W183" s="79"/>
      <c r="X183" t="s" s="47">
        <v>100</v>
      </c>
      <c r="Y183" s="36">
        <v>2003</v>
      </c>
      <c r="Z183" s="48">
        <v>1</v>
      </c>
      <c r="AA183" s="3">
        <v>1990</v>
      </c>
      <c r="AB183" s="3">
        <v>1997</v>
      </c>
      <c r="AC183" s="3">
        <v>0</v>
      </c>
      <c r="AD183" s="3">
        <v>1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t="s" s="2">
        <v>40</v>
      </c>
      <c r="AN183" t="s" s="2">
        <v>101</v>
      </c>
      <c r="AO183" t="s" s="2">
        <v>101</v>
      </c>
      <c r="AP183" s="49">
        <v>2.503</v>
      </c>
      <c r="AQ183" s="36">
        <v>0.06430080000000001</v>
      </c>
      <c r="AR183" s="36">
        <v>0.0247709</v>
      </c>
      <c r="AS183" s="36">
        <f>((AP183/AQ183)^2)-(AP183^2)</f>
        <v>1509.001229022020</v>
      </c>
      <c r="AT183" s="36">
        <f>AP183/((AP183^2)+AS183)^0.5</f>
        <v>0.06430080000000001</v>
      </c>
      <c r="AU183" s="48">
        <v>40.37001</v>
      </c>
      <c r="AV183" s="3">
        <v>1629.738</v>
      </c>
      <c r="AW183" s="3">
        <v>0</v>
      </c>
      <c r="AX183" s="3">
        <v>0</v>
      </c>
      <c r="AY183" s="3">
        <v>1</v>
      </c>
      <c r="AZ183" s="3">
        <v>0</v>
      </c>
      <c r="BA183" s="3">
        <v>0</v>
      </c>
      <c r="BB183" t="s" s="2">
        <v>42</v>
      </c>
      <c r="BC183" t="s" s="2">
        <v>51</v>
      </c>
      <c r="BD183" t="s" s="2">
        <v>44</v>
      </c>
      <c r="BE183" s="3">
        <v>0</v>
      </c>
      <c r="BF183" s="3">
        <v>0</v>
      </c>
      <c r="BG183" s="3">
        <v>4.096</v>
      </c>
    </row>
    <row r="184" ht="13.55" customHeight="1">
      <c r="A184" s="3">
        <v>4</v>
      </c>
      <c r="B184" t="s" s="35">
        <v>98</v>
      </c>
      <c r="C184" s="36">
        <f>C183</f>
        <v>25</v>
      </c>
      <c r="D184" s="37">
        <f>D183</f>
        <v>1</v>
      </c>
      <c r="E184" t="s" s="2">
        <v>99</v>
      </c>
      <c r="F184" s="38"/>
      <c r="G184" t="s" s="39">
        <v>266</v>
      </c>
      <c r="H184" s="4"/>
      <c r="I184" s="4"/>
      <c r="J184" s="4"/>
      <c r="K184" s="38"/>
      <c r="L184" s="77"/>
      <c r="M184" s="4"/>
      <c r="N184" s="4"/>
      <c r="O184" s="4"/>
      <c r="P184" s="4"/>
      <c r="Q184" s="4"/>
      <c r="R184" s="38"/>
      <c r="S184" s="77"/>
      <c r="T184" s="78"/>
      <c r="U184" s="78"/>
      <c r="V184" s="78"/>
      <c r="W184" s="79"/>
      <c r="X184" t="s" s="47">
        <v>100</v>
      </c>
      <c r="Y184" s="36">
        <v>2003</v>
      </c>
      <c r="Z184" s="48">
        <v>0</v>
      </c>
      <c r="AA184" s="3">
        <v>1990</v>
      </c>
      <c r="AB184" s="3">
        <v>1997</v>
      </c>
      <c r="AC184" s="3">
        <v>0</v>
      </c>
      <c r="AD184" s="3">
        <v>0</v>
      </c>
      <c r="AE184" s="3">
        <v>0</v>
      </c>
      <c r="AF184" s="3">
        <v>1</v>
      </c>
      <c r="AG184" s="3">
        <v>1</v>
      </c>
      <c r="AH184" s="3">
        <v>1</v>
      </c>
      <c r="AI184" s="3">
        <v>0</v>
      </c>
      <c r="AJ184" s="3">
        <v>0</v>
      </c>
      <c r="AK184" s="3">
        <v>0</v>
      </c>
      <c r="AL184" s="3">
        <v>0</v>
      </c>
      <c r="AM184" t="s" s="2">
        <v>40</v>
      </c>
      <c r="AN184" t="s" s="2">
        <v>101</v>
      </c>
      <c r="AO184" t="s" s="2">
        <v>101</v>
      </c>
      <c r="AP184" s="49">
        <v>3.536</v>
      </c>
      <c r="AQ184" s="36">
        <v>0.4181665</v>
      </c>
      <c r="AR184" s="36">
        <v>0.1182598</v>
      </c>
      <c r="AS184" s="36">
        <f>((AP184/AQ184)^2)-(AP184^2)</f>
        <v>58.9999959836055</v>
      </c>
      <c r="AT184" s="36">
        <f>AP184/((AP184^2)+AS184)^0.5</f>
        <v>0.4181665</v>
      </c>
      <c r="AU184" s="48">
        <v>8.455962</v>
      </c>
      <c r="AV184" s="3">
        <v>71.5033</v>
      </c>
      <c r="AW184" s="3">
        <v>0</v>
      </c>
      <c r="AX184" s="3">
        <v>0</v>
      </c>
      <c r="AY184" s="3">
        <v>1</v>
      </c>
      <c r="AZ184" s="3">
        <v>0</v>
      </c>
      <c r="BA184" s="3">
        <v>1</v>
      </c>
      <c r="BB184" t="s" s="2">
        <v>42</v>
      </c>
      <c r="BC184" t="s" s="2">
        <v>51</v>
      </c>
      <c r="BD184" t="s" s="2">
        <v>44</v>
      </c>
      <c r="BE184" s="3">
        <v>0</v>
      </c>
      <c r="BF184" s="3">
        <v>0</v>
      </c>
      <c r="BG184" s="3">
        <v>4.096</v>
      </c>
    </row>
    <row r="185" ht="13.55" customHeight="1">
      <c r="A185" s="3">
        <v>9</v>
      </c>
      <c r="B185" t="s" s="35">
        <v>98</v>
      </c>
      <c r="C185" s="36">
        <f>C184</f>
        <v>25</v>
      </c>
      <c r="D185" s="37">
        <f>D184</f>
        <v>1</v>
      </c>
      <c r="E185" t="s" s="2">
        <v>99</v>
      </c>
      <c r="F185" s="38"/>
      <c r="G185" t="s" s="39">
        <v>266</v>
      </c>
      <c r="H185" s="4"/>
      <c r="I185" s="4"/>
      <c r="J185" s="4"/>
      <c r="K185" s="38"/>
      <c r="L185" s="77"/>
      <c r="M185" s="4"/>
      <c r="N185" s="4"/>
      <c r="O185" s="4"/>
      <c r="P185" s="4"/>
      <c r="Q185" s="4"/>
      <c r="R185" s="38"/>
      <c r="S185" s="77"/>
      <c r="T185" s="78"/>
      <c r="U185" s="78"/>
      <c r="V185" s="78"/>
      <c r="W185" s="79"/>
      <c r="X185" t="s" s="47">
        <v>100</v>
      </c>
      <c r="Y185" s="36">
        <v>2003</v>
      </c>
      <c r="Z185" s="48">
        <v>1</v>
      </c>
      <c r="AA185" s="3">
        <v>1990</v>
      </c>
      <c r="AB185" s="3">
        <v>1997</v>
      </c>
      <c r="AC185" s="3">
        <v>0</v>
      </c>
      <c r="AD185" s="3">
        <v>1</v>
      </c>
      <c r="AE185" s="3">
        <v>0</v>
      </c>
      <c r="AF185" s="3">
        <v>1</v>
      </c>
      <c r="AG185" s="3">
        <v>1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t="s" s="2">
        <v>40</v>
      </c>
      <c r="AN185" t="s" s="2">
        <v>101</v>
      </c>
      <c r="AO185" t="s" s="2">
        <v>101</v>
      </c>
      <c r="AP185" s="49">
        <v>2.606</v>
      </c>
      <c r="AQ185" s="36">
        <v>0.0669573</v>
      </c>
      <c r="AR185" s="36">
        <v>0.0247742</v>
      </c>
      <c r="AS185" s="36">
        <f>((AP185/AQ185)^2)-(AP185^2)</f>
        <v>1508.000604955840</v>
      </c>
      <c r="AT185" s="36">
        <f>AP185/((AP185^2)+AS185)^0.5</f>
        <v>0.0669573</v>
      </c>
      <c r="AU185" s="48">
        <v>40.36465</v>
      </c>
      <c r="AV185" s="3">
        <v>1629.305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t="s" s="2">
        <v>42</v>
      </c>
      <c r="BC185" t="s" s="2">
        <v>51</v>
      </c>
      <c r="BD185" t="s" s="2">
        <v>44</v>
      </c>
      <c r="BE185" s="3">
        <v>0</v>
      </c>
      <c r="BF185" s="3">
        <v>0</v>
      </c>
      <c r="BG185" s="3">
        <v>4.096</v>
      </c>
    </row>
    <row r="186" ht="13.55" customHeight="1">
      <c r="A186" s="3">
        <v>14</v>
      </c>
      <c r="B186" t="s" s="35">
        <v>98</v>
      </c>
      <c r="C186" s="36">
        <f>C185</f>
        <v>25</v>
      </c>
      <c r="D186" s="37">
        <f>D185</f>
        <v>1</v>
      </c>
      <c r="E186" t="s" s="2">
        <v>99</v>
      </c>
      <c r="F186" s="38"/>
      <c r="G186" t="s" s="39">
        <v>266</v>
      </c>
      <c r="H186" s="4"/>
      <c r="I186" s="4"/>
      <c r="J186" s="4"/>
      <c r="K186" s="38"/>
      <c r="L186" s="77"/>
      <c r="M186" s="4"/>
      <c r="N186" s="4"/>
      <c r="O186" s="4"/>
      <c r="P186" s="4"/>
      <c r="Q186" s="4"/>
      <c r="R186" s="38"/>
      <c r="S186" s="77"/>
      <c r="T186" s="78"/>
      <c r="U186" s="78"/>
      <c r="V186" s="78"/>
      <c r="W186" s="79"/>
      <c r="X186" t="s" s="47">
        <v>100</v>
      </c>
      <c r="Y186" s="36">
        <v>2003</v>
      </c>
      <c r="Z186" s="48">
        <v>1</v>
      </c>
      <c r="AA186" s="3">
        <v>1990</v>
      </c>
      <c r="AB186" s="3">
        <v>1997</v>
      </c>
      <c r="AC186" s="3">
        <v>0</v>
      </c>
      <c r="AD186" s="3">
        <v>1</v>
      </c>
      <c r="AE186" s="3">
        <v>0</v>
      </c>
      <c r="AF186" s="3">
        <v>1</v>
      </c>
      <c r="AG186" s="3">
        <v>1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t="s" s="2">
        <v>40</v>
      </c>
      <c r="AN186" t="s" s="2">
        <v>101</v>
      </c>
      <c r="AO186" t="s" s="2">
        <v>101</v>
      </c>
      <c r="AP186" s="49">
        <v>2.447</v>
      </c>
      <c r="AQ186" s="36">
        <v>0.06286799999999999</v>
      </c>
      <c r="AR186" s="36">
        <v>0.0247731</v>
      </c>
      <c r="AS186" s="36">
        <f>((AP186/AQ186)^2)-(AP186^2)</f>
        <v>1508.998296261990</v>
      </c>
      <c r="AT186" s="36">
        <f>AP186/((AP186^2)+AS186)^0.5</f>
        <v>0.0628679999999999</v>
      </c>
      <c r="AU186" s="48">
        <v>40.36633</v>
      </c>
      <c r="AV186" s="3">
        <v>1629.44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t="s" s="2">
        <v>42</v>
      </c>
      <c r="BC186" t="s" s="2">
        <v>51</v>
      </c>
      <c r="BD186" t="s" s="2">
        <v>44</v>
      </c>
      <c r="BE186" s="3">
        <v>0</v>
      </c>
      <c r="BF186" s="3">
        <v>0</v>
      </c>
      <c r="BG186" s="3">
        <v>4.096</v>
      </c>
    </row>
    <row r="187" ht="15" customHeight="1">
      <c r="A187" s="99">
        <v>6</v>
      </c>
      <c r="B187" t="s" s="100">
        <v>98</v>
      </c>
      <c r="C187" s="101">
        <f>C186</f>
        <v>25</v>
      </c>
      <c r="D187" s="102">
        <v>1</v>
      </c>
      <c r="E187" t="s" s="103">
        <v>99</v>
      </c>
      <c r="F187" s="109"/>
      <c r="G187" t="s" s="107">
        <v>266</v>
      </c>
      <c r="H187" s="108"/>
      <c r="I187" s="108"/>
      <c r="J187" s="108"/>
      <c r="K187" s="109"/>
      <c r="L187" s="143"/>
      <c r="M187" s="108"/>
      <c r="N187" s="108"/>
      <c r="O187" s="108"/>
      <c r="P187" s="108"/>
      <c r="Q187" s="108"/>
      <c r="R187" s="109"/>
      <c r="S187" s="137"/>
      <c r="T187" s="138"/>
      <c r="U187" s="138"/>
      <c r="V187" s="138"/>
      <c r="W187" s="139"/>
      <c r="X187" t="s" s="114">
        <v>100</v>
      </c>
      <c r="Y187" s="115">
        <v>2003</v>
      </c>
      <c r="Z187" s="116">
        <v>0</v>
      </c>
      <c r="AA187" s="99">
        <v>1990</v>
      </c>
      <c r="AB187" s="99">
        <v>1997</v>
      </c>
      <c r="AC187" s="99">
        <v>0</v>
      </c>
      <c r="AD187" s="99">
        <v>0</v>
      </c>
      <c r="AE187" s="99">
        <v>0</v>
      </c>
      <c r="AF187" s="99">
        <v>1</v>
      </c>
      <c r="AG187" s="99">
        <v>1</v>
      </c>
      <c r="AH187" s="99">
        <v>1</v>
      </c>
      <c r="AI187" s="99">
        <v>0</v>
      </c>
      <c r="AJ187" s="99">
        <v>0</v>
      </c>
      <c r="AK187" s="99">
        <v>0</v>
      </c>
      <c r="AL187" s="99">
        <v>0</v>
      </c>
      <c r="AM187" t="s" s="103">
        <v>40</v>
      </c>
      <c r="AN187" t="s" s="103">
        <v>101</v>
      </c>
      <c r="AO187" t="s" s="103">
        <v>101</v>
      </c>
      <c r="AP187" s="117">
        <v>3.669</v>
      </c>
      <c r="AQ187" s="115">
        <v>0.4310165</v>
      </c>
      <c r="AR187" s="115">
        <v>0.1174752</v>
      </c>
      <c r="AS187" s="115">
        <f>((AP187/AQ187)^2)-(AP187^2)</f>
        <v>58.9999909921746</v>
      </c>
      <c r="AT187" s="115">
        <f>AP187/((AP187^2)+AS187)^0.5</f>
        <v>0.4310165</v>
      </c>
      <c r="AU187" s="116">
        <v>8.512435999999999</v>
      </c>
      <c r="AV187" s="99">
        <v>72.46156000000001</v>
      </c>
      <c r="AW187" s="99">
        <v>0</v>
      </c>
      <c r="AX187" s="99">
        <v>0</v>
      </c>
      <c r="AY187" s="99">
        <v>1</v>
      </c>
      <c r="AZ187" s="99">
        <v>0</v>
      </c>
      <c r="BA187" s="99">
        <v>1</v>
      </c>
      <c r="BB187" t="s" s="103">
        <v>42</v>
      </c>
      <c r="BC187" t="s" s="103">
        <v>51</v>
      </c>
      <c r="BD187" t="s" s="103">
        <v>44</v>
      </c>
      <c r="BE187" s="99">
        <v>0</v>
      </c>
      <c r="BF187" s="99">
        <v>0</v>
      </c>
      <c r="BG187" s="99">
        <v>4.096</v>
      </c>
    </row>
    <row r="188" ht="14.05" customHeight="1">
      <c r="A188" s="118">
        <v>1</v>
      </c>
      <c r="B188" t="s" s="119">
        <v>98</v>
      </c>
      <c r="C188" s="120">
        <v>50</v>
      </c>
      <c r="D188" s="121">
        <f>D187</f>
        <v>1</v>
      </c>
      <c r="E188" t="s" s="122">
        <v>178</v>
      </c>
      <c r="F188" s="126"/>
      <c r="G188" s="128"/>
      <c r="H188" s="125"/>
      <c r="I188" s="125"/>
      <c r="J188" s="125"/>
      <c r="K188" s="126"/>
      <c r="L188" s="128"/>
      <c r="M188" s="125"/>
      <c r="N188" s="125"/>
      <c r="O188" s="125"/>
      <c r="P188" s="125"/>
      <c r="Q188" s="125"/>
      <c r="R188" s="126"/>
      <c r="S188" s="128"/>
      <c r="T188" s="129"/>
      <c r="U188" s="129"/>
      <c r="V188" s="129"/>
      <c r="W188" s="130"/>
      <c r="X188" t="s" s="131">
        <v>179</v>
      </c>
      <c r="Y188" s="120">
        <v>2005</v>
      </c>
      <c r="Z188" s="132">
        <v>0</v>
      </c>
      <c r="AA188" s="118">
        <v>1975</v>
      </c>
      <c r="AB188" s="118">
        <v>1995</v>
      </c>
      <c r="AC188" s="118">
        <v>0</v>
      </c>
      <c r="AD188" s="118">
        <v>1</v>
      </c>
      <c r="AE188" s="118">
        <v>0</v>
      </c>
      <c r="AF188" s="118">
        <v>1</v>
      </c>
      <c r="AG188" s="118">
        <v>1</v>
      </c>
      <c r="AH188" s="118">
        <v>0</v>
      </c>
      <c r="AI188" s="118">
        <v>0</v>
      </c>
      <c r="AJ188" s="118">
        <v>0</v>
      </c>
      <c r="AK188" s="118">
        <v>0</v>
      </c>
      <c r="AL188" s="118">
        <v>0</v>
      </c>
      <c r="AM188" t="s" s="122">
        <v>40</v>
      </c>
      <c r="AN188" t="s" s="122">
        <v>180</v>
      </c>
      <c r="AO188" t="s" s="122">
        <v>180</v>
      </c>
      <c r="AP188" s="133">
        <v>1.64</v>
      </c>
      <c r="AQ188" s="120">
        <v>0.0657744</v>
      </c>
      <c r="AR188" s="120">
        <v>0.0401064</v>
      </c>
      <c r="AS188" s="120">
        <f>((AP188/AQ188)^2)-(AP188^2)</f>
        <v>619.000434605233</v>
      </c>
      <c r="AT188" s="120">
        <f>AP188/((AP188^2)+AS188)^0.5</f>
        <v>0.0657744</v>
      </c>
      <c r="AU188" s="132">
        <v>24.9337</v>
      </c>
      <c r="AV188" s="118">
        <v>621.6896</v>
      </c>
      <c r="AW188" s="118">
        <v>0</v>
      </c>
      <c r="AX188" s="118">
        <v>0</v>
      </c>
      <c r="AY188" s="118">
        <v>0</v>
      </c>
      <c r="AZ188" s="118">
        <v>0</v>
      </c>
      <c r="BA188" s="118">
        <v>0</v>
      </c>
      <c r="BB188" t="s" s="122">
        <v>42</v>
      </c>
      <c r="BC188" t="s" s="122">
        <v>43</v>
      </c>
      <c r="BD188" t="s" s="122">
        <v>44</v>
      </c>
      <c r="BE188" s="118">
        <v>0</v>
      </c>
      <c r="BF188" s="118">
        <v>0</v>
      </c>
      <c r="BG188" s="118">
        <v>1.328</v>
      </c>
    </row>
    <row r="189" ht="15" customHeight="1">
      <c r="A189" s="99">
        <v>2</v>
      </c>
      <c r="B189" t="s" s="100">
        <v>98</v>
      </c>
      <c r="C189" s="101">
        <f>C188</f>
        <v>50</v>
      </c>
      <c r="D189" s="102">
        <f>D188</f>
        <v>1</v>
      </c>
      <c r="E189" t="s" s="103">
        <v>178</v>
      </c>
      <c r="F189" s="109"/>
      <c r="G189" s="143"/>
      <c r="H189" s="108"/>
      <c r="I189" s="108"/>
      <c r="J189" s="108"/>
      <c r="K189" s="109"/>
      <c r="L189" s="143"/>
      <c r="M189" s="108"/>
      <c r="N189" s="108"/>
      <c r="O189" s="108"/>
      <c r="P189" s="108"/>
      <c r="Q189" s="108"/>
      <c r="R189" s="109"/>
      <c r="S189" s="137"/>
      <c r="T189" s="138"/>
      <c r="U189" s="138"/>
      <c r="V189" s="138"/>
      <c r="W189" s="139"/>
      <c r="X189" t="s" s="114">
        <v>179</v>
      </c>
      <c r="Y189" s="115">
        <v>2005</v>
      </c>
      <c r="Z189" s="116">
        <v>1</v>
      </c>
      <c r="AA189" s="99">
        <v>1975</v>
      </c>
      <c r="AB189" s="99">
        <v>1995</v>
      </c>
      <c r="AC189" s="99">
        <v>0</v>
      </c>
      <c r="AD189" s="99">
        <v>1</v>
      </c>
      <c r="AE189" s="99">
        <v>0</v>
      </c>
      <c r="AF189" s="99">
        <v>1</v>
      </c>
      <c r="AG189" s="99">
        <v>1</v>
      </c>
      <c r="AH189" s="99">
        <v>0</v>
      </c>
      <c r="AI189" s="99">
        <v>0</v>
      </c>
      <c r="AJ189" s="99">
        <v>0</v>
      </c>
      <c r="AK189" s="99">
        <v>0</v>
      </c>
      <c r="AL189" s="99">
        <v>0</v>
      </c>
      <c r="AM189" t="s" s="103">
        <v>40</v>
      </c>
      <c r="AN189" t="s" s="103">
        <v>180</v>
      </c>
      <c r="AO189" t="s" s="103">
        <v>180</v>
      </c>
      <c r="AP189" s="117">
        <v>1.25</v>
      </c>
      <c r="AQ189" s="115">
        <v>0.0528428</v>
      </c>
      <c r="AR189" s="115">
        <v>0.0401372</v>
      </c>
      <c r="AS189" s="115">
        <f>((AP189/AQ189)^2)-(AP189^2)</f>
        <v>557.999717633635</v>
      </c>
      <c r="AT189" s="115">
        <f>AP189/((AP189^2)+AS189)^0.5</f>
        <v>0.0528428</v>
      </c>
      <c r="AU189" s="116">
        <v>24.91452</v>
      </c>
      <c r="AV189" s="99">
        <v>620.7332</v>
      </c>
      <c r="AW189" s="99">
        <v>0</v>
      </c>
      <c r="AX189" s="99">
        <v>0</v>
      </c>
      <c r="AY189" s="99">
        <v>0</v>
      </c>
      <c r="AZ189" s="99">
        <v>0</v>
      </c>
      <c r="BA189" s="99">
        <v>0</v>
      </c>
      <c r="BB189" t="s" s="103">
        <v>42</v>
      </c>
      <c r="BC189" t="s" s="103">
        <v>43</v>
      </c>
      <c r="BD189" t="s" s="103">
        <v>44</v>
      </c>
      <c r="BE189" s="99">
        <v>0</v>
      </c>
      <c r="BF189" s="99">
        <v>0</v>
      </c>
      <c r="BG189" s="99">
        <v>1.328</v>
      </c>
    </row>
    <row r="190" ht="15" customHeight="1">
      <c r="A190" s="148">
        <v>1</v>
      </c>
      <c r="B190" t="s" s="149">
        <v>79</v>
      </c>
      <c r="C190" s="150">
        <v>26</v>
      </c>
      <c r="D190" s="151">
        <v>2</v>
      </c>
      <c r="E190" t="s" s="152">
        <v>80</v>
      </c>
      <c r="F190" s="153"/>
      <c r="G190" s="163"/>
      <c r="H190" s="155"/>
      <c r="I190" s="155"/>
      <c r="J190" s="155"/>
      <c r="K190" s="153"/>
      <c r="L190" s="163"/>
      <c r="M190" s="155"/>
      <c r="N190" s="155"/>
      <c r="O190" s="155"/>
      <c r="P190" s="155"/>
      <c r="Q190" s="155"/>
      <c r="R190" s="153"/>
      <c r="S190" s="156"/>
      <c r="T190" s="157"/>
      <c r="U190" s="157"/>
      <c r="V190" s="157"/>
      <c r="W190" s="158"/>
      <c r="X190" t="s" s="159">
        <v>81</v>
      </c>
      <c r="Y190" s="160">
        <v>2005</v>
      </c>
      <c r="Z190" s="161">
        <v>0</v>
      </c>
      <c r="AA190" s="148">
        <v>1975</v>
      </c>
      <c r="AB190" s="148">
        <v>1995</v>
      </c>
      <c r="AC190" s="148">
        <v>0</v>
      </c>
      <c r="AD190" s="148">
        <v>1</v>
      </c>
      <c r="AE190" s="148">
        <v>0</v>
      </c>
      <c r="AF190" s="148">
        <v>1</v>
      </c>
      <c r="AG190" s="148">
        <v>1</v>
      </c>
      <c r="AH190" s="148">
        <v>0</v>
      </c>
      <c r="AI190" s="148">
        <v>0</v>
      </c>
      <c r="AJ190" s="148">
        <v>0</v>
      </c>
      <c r="AK190" s="148">
        <v>0</v>
      </c>
      <c r="AL190" s="148">
        <v>0</v>
      </c>
      <c r="AM190" t="s" s="152">
        <v>40</v>
      </c>
      <c r="AN190" t="s" s="152">
        <v>82</v>
      </c>
      <c r="AO190" t="s" s="152">
        <v>82</v>
      </c>
      <c r="AP190" s="162">
        <v>1.855</v>
      </c>
      <c r="AQ190" s="160">
        <v>0.0474327</v>
      </c>
      <c r="AR190" s="160">
        <v>0.0255702</v>
      </c>
      <c r="AS190" s="160">
        <f>((AP190/AQ190)^2)-(AP190^2)</f>
        <v>1525.997884871650</v>
      </c>
      <c r="AT190" s="160">
        <f>AP190/((AP190^2)+AS190)^0.5</f>
        <v>0.0474327</v>
      </c>
      <c r="AU190" s="161">
        <v>39.10807</v>
      </c>
      <c r="AV190" s="148">
        <v>1529.441</v>
      </c>
      <c r="AW190" s="148">
        <v>0</v>
      </c>
      <c r="AX190" s="148">
        <v>0</v>
      </c>
      <c r="AY190" s="148">
        <v>1</v>
      </c>
      <c r="AZ190" s="148">
        <v>0</v>
      </c>
      <c r="BA190" s="148">
        <v>0</v>
      </c>
      <c r="BB190" t="s" s="152">
        <v>42</v>
      </c>
      <c r="BC190" t="s" s="152">
        <v>51</v>
      </c>
      <c r="BD190" t="s" s="152">
        <v>44</v>
      </c>
      <c r="BE190" s="148">
        <v>0</v>
      </c>
      <c r="BF190" s="148">
        <v>0</v>
      </c>
      <c r="BG190" s="148">
        <v>1.535</v>
      </c>
    </row>
    <row r="191" ht="14.05" customHeight="1">
      <c r="A191" s="118">
        <v>6</v>
      </c>
      <c r="B191" t="s" s="119">
        <v>76</v>
      </c>
      <c r="C191" s="120">
        <v>27</v>
      </c>
      <c r="D191" s="121">
        <v>1</v>
      </c>
      <c r="E191" t="s" s="122">
        <v>77</v>
      </c>
      <c r="F191" s="126"/>
      <c r="G191" t="s" s="124">
        <v>267</v>
      </c>
      <c r="H191" s="125"/>
      <c r="I191" s="125"/>
      <c r="J191" s="125"/>
      <c r="K191" s="126"/>
      <c r="L191" s="128"/>
      <c r="M191" s="125"/>
      <c r="N191" s="125"/>
      <c r="O191" s="125"/>
      <c r="P191" s="125"/>
      <c r="Q191" s="125"/>
      <c r="R191" s="126"/>
      <c r="S191" s="128"/>
      <c r="T191" s="129"/>
      <c r="U191" s="129"/>
      <c r="V191" s="129"/>
      <c r="W191" s="130"/>
      <c r="X191" t="s" s="131">
        <v>71</v>
      </c>
      <c r="Y191" s="120">
        <v>2015</v>
      </c>
      <c r="Z191" s="132">
        <v>1</v>
      </c>
      <c r="AA191" s="118">
        <v>1987</v>
      </c>
      <c r="AB191" s="118">
        <v>2006</v>
      </c>
      <c r="AC191" s="118">
        <v>1</v>
      </c>
      <c r="AD191" s="118">
        <v>0</v>
      </c>
      <c r="AE191" s="118">
        <v>1</v>
      </c>
      <c r="AF191" s="118">
        <v>1</v>
      </c>
      <c r="AG191" s="118">
        <v>1</v>
      </c>
      <c r="AH191" s="118">
        <v>0</v>
      </c>
      <c r="AI191" s="118">
        <v>1</v>
      </c>
      <c r="AJ191" s="118">
        <v>0</v>
      </c>
      <c r="AK191" s="118">
        <v>0</v>
      </c>
      <c r="AL191" s="118">
        <v>0</v>
      </c>
      <c r="AM191" t="s" s="122">
        <v>40</v>
      </c>
      <c r="AN191" t="s" s="122">
        <v>78</v>
      </c>
      <c r="AO191" t="s" s="122">
        <v>78</v>
      </c>
      <c r="AP191" s="133">
        <v>3.204545</v>
      </c>
      <c r="AQ191" s="120">
        <v>0.07402019999999999</v>
      </c>
      <c r="AR191" s="120">
        <v>0.022423</v>
      </c>
      <c r="AS191" s="120">
        <f>((AP191/AQ191)^2)-(AP191^2)</f>
        <v>1864.001266349290</v>
      </c>
      <c r="AT191" s="120">
        <f>AP191/((AP191^2)+AS191)^0.5</f>
        <v>0.07402020000000011</v>
      </c>
      <c r="AU191" s="132">
        <v>44.59705</v>
      </c>
      <c r="AV191" s="118">
        <v>1988.897</v>
      </c>
      <c r="AW191" s="118">
        <v>1</v>
      </c>
      <c r="AX191" s="118">
        <v>1</v>
      </c>
      <c r="AY191" s="118">
        <v>0</v>
      </c>
      <c r="AZ191" s="118">
        <v>0</v>
      </c>
      <c r="BA191" s="118">
        <v>0</v>
      </c>
      <c r="BB191" t="s" s="122">
        <v>42</v>
      </c>
      <c r="BC191" t="s" s="122">
        <v>43</v>
      </c>
      <c r="BD191" t="s" s="122">
        <v>44</v>
      </c>
      <c r="BE191" s="118">
        <v>0</v>
      </c>
      <c r="BF191" s="118">
        <v>0</v>
      </c>
      <c r="BG191" s="118">
        <v>1.065</v>
      </c>
    </row>
    <row r="192" ht="13.55" customHeight="1">
      <c r="A192" s="3">
        <v>1</v>
      </c>
      <c r="B192" t="s" s="35">
        <v>76</v>
      </c>
      <c r="C192" s="36">
        <f>C191</f>
        <v>27</v>
      </c>
      <c r="D192" s="37">
        <v>1</v>
      </c>
      <c r="E192" t="s" s="2">
        <v>77</v>
      </c>
      <c r="F192" s="38"/>
      <c r="G192" t="s" s="39">
        <v>267</v>
      </c>
      <c r="H192" s="4"/>
      <c r="I192" s="4"/>
      <c r="J192" s="4"/>
      <c r="K192" s="38"/>
      <c r="L192" s="77"/>
      <c r="M192" s="4"/>
      <c r="N192" s="4"/>
      <c r="O192" s="4"/>
      <c r="P192" s="4"/>
      <c r="Q192" s="4"/>
      <c r="R192" s="38"/>
      <c r="S192" s="77"/>
      <c r="T192" s="78"/>
      <c r="U192" s="78"/>
      <c r="V192" s="78"/>
      <c r="W192" s="79"/>
      <c r="X192" t="s" s="47">
        <v>71</v>
      </c>
      <c r="Y192" s="36">
        <v>2015</v>
      </c>
      <c r="Z192" s="48">
        <v>1</v>
      </c>
      <c r="AA192" s="3">
        <v>1987</v>
      </c>
      <c r="AB192" s="3">
        <v>2006</v>
      </c>
      <c r="AC192" s="3">
        <v>1</v>
      </c>
      <c r="AD192" s="3">
        <v>0</v>
      </c>
      <c r="AE192" s="3">
        <v>1</v>
      </c>
      <c r="AF192" s="3">
        <v>1</v>
      </c>
      <c r="AG192" s="3">
        <v>1</v>
      </c>
      <c r="AH192" s="3">
        <v>0</v>
      </c>
      <c r="AI192" s="3">
        <v>1</v>
      </c>
      <c r="AJ192" s="3">
        <v>0</v>
      </c>
      <c r="AK192" s="3">
        <v>0</v>
      </c>
      <c r="AL192" s="3">
        <v>0</v>
      </c>
      <c r="AM192" t="s" s="2">
        <v>40</v>
      </c>
      <c r="AN192" t="s" s="2">
        <v>78</v>
      </c>
      <c r="AO192" t="s" s="2">
        <v>78</v>
      </c>
      <c r="AP192" s="49">
        <v>4</v>
      </c>
      <c r="AQ192" s="36">
        <v>0.0922041</v>
      </c>
      <c r="AR192" s="36">
        <v>0.0223776</v>
      </c>
      <c r="AS192" s="36">
        <f>((AP192/AQ192)^2)-(AP192^2)</f>
        <v>1865.999555505060</v>
      </c>
      <c r="AT192" s="36">
        <f>AP192/((AP192^2)+AS192)^0.5</f>
        <v>0.0922041</v>
      </c>
      <c r="AU192" s="48">
        <v>44.68755</v>
      </c>
      <c r="AV192" s="3">
        <v>1996.977</v>
      </c>
      <c r="AW192" s="3">
        <v>1</v>
      </c>
      <c r="AX192" s="3">
        <v>1</v>
      </c>
      <c r="AY192" s="3">
        <v>0</v>
      </c>
      <c r="AZ192" s="3">
        <v>0</v>
      </c>
      <c r="BA192" s="3">
        <v>0</v>
      </c>
      <c r="BB192" t="s" s="2">
        <v>42</v>
      </c>
      <c r="BC192" t="s" s="2">
        <v>43</v>
      </c>
      <c r="BD192" t="s" s="2">
        <v>44</v>
      </c>
      <c r="BE192" s="3">
        <v>0</v>
      </c>
      <c r="BF192" s="3">
        <v>0</v>
      </c>
      <c r="BG192" s="3">
        <v>1.065</v>
      </c>
    </row>
    <row r="193" ht="13.55" customHeight="1">
      <c r="A193" s="3">
        <v>3</v>
      </c>
      <c r="B193" t="s" s="35">
        <v>76</v>
      </c>
      <c r="C193" s="36">
        <f>C192</f>
        <v>27</v>
      </c>
      <c r="D193" s="37">
        <f>D192</f>
        <v>1</v>
      </c>
      <c r="E193" t="s" s="2">
        <v>77</v>
      </c>
      <c r="F193" s="38"/>
      <c r="G193" t="s" s="39">
        <v>267</v>
      </c>
      <c r="H193" s="4"/>
      <c r="I193" s="4"/>
      <c r="J193" s="4"/>
      <c r="K193" s="38"/>
      <c r="L193" s="77"/>
      <c r="M193" s="4"/>
      <c r="N193" s="4"/>
      <c r="O193" s="4"/>
      <c r="P193" s="4"/>
      <c r="Q193" s="4"/>
      <c r="R193" s="38"/>
      <c r="S193" s="77"/>
      <c r="T193" s="78"/>
      <c r="U193" s="78"/>
      <c r="V193" s="78"/>
      <c r="W193" s="79"/>
      <c r="X193" t="s" s="47">
        <v>71</v>
      </c>
      <c r="Y193" s="36">
        <v>2015</v>
      </c>
      <c r="Z193" s="48">
        <v>1</v>
      </c>
      <c r="AA193" s="3">
        <v>1987</v>
      </c>
      <c r="AB193" s="3">
        <v>2006</v>
      </c>
      <c r="AC193" s="3">
        <v>1</v>
      </c>
      <c r="AD193" s="3">
        <v>0</v>
      </c>
      <c r="AE193" s="3">
        <v>1</v>
      </c>
      <c r="AF193" s="3">
        <v>1</v>
      </c>
      <c r="AG193" s="3">
        <v>1</v>
      </c>
      <c r="AH193" s="3">
        <v>0</v>
      </c>
      <c r="AI193" s="3">
        <v>1</v>
      </c>
      <c r="AJ193" s="3">
        <v>0</v>
      </c>
      <c r="AK193" s="3">
        <v>0</v>
      </c>
      <c r="AL193" s="3">
        <v>0</v>
      </c>
      <c r="AM193" t="s" s="2">
        <v>40</v>
      </c>
      <c r="AN193" t="s" s="2">
        <v>78</v>
      </c>
      <c r="AO193" t="s" s="2">
        <v>78</v>
      </c>
      <c r="AP193" s="49">
        <v>4.057971</v>
      </c>
      <c r="AQ193" s="36">
        <v>0.0935785</v>
      </c>
      <c r="AR193" s="36">
        <v>0.022386</v>
      </c>
      <c r="AS193" s="36">
        <f>((AP193/AQ193)^2)-(AP193^2)</f>
        <v>1863.9998831089</v>
      </c>
      <c r="AT193" s="36">
        <f>AP193/((AP193^2)+AS193)^0.5</f>
        <v>0.09357850000000011</v>
      </c>
      <c r="AU193" s="48">
        <v>44.67073</v>
      </c>
      <c r="AV193" s="3">
        <v>1995.474</v>
      </c>
      <c r="AW193" s="3">
        <v>1</v>
      </c>
      <c r="AX193" s="3">
        <v>1</v>
      </c>
      <c r="AY193" s="3">
        <v>0</v>
      </c>
      <c r="AZ193" s="3">
        <v>0</v>
      </c>
      <c r="BA193" s="3">
        <v>0</v>
      </c>
      <c r="BB193" t="s" s="2">
        <v>42</v>
      </c>
      <c r="BC193" t="s" s="2">
        <v>43</v>
      </c>
      <c r="BD193" t="s" s="2">
        <v>44</v>
      </c>
      <c r="BE193" s="3">
        <v>0</v>
      </c>
      <c r="BF193" s="3">
        <v>0</v>
      </c>
      <c r="BG193" s="3">
        <v>1.065</v>
      </c>
    </row>
    <row r="194" ht="13.55" customHeight="1">
      <c r="A194" s="3">
        <v>8</v>
      </c>
      <c r="B194" t="s" s="35">
        <v>76</v>
      </c>
      <c r="C194" s="36">
        <f>C193</f>
        <v>27</v>
      </c>
      <c r="D194" s="37">
        <f>D193</f>
        <v>1</v>
      </c>
      <c r="E194" t="s" s="2">
        <v>77</v>
      </c>
      <c r="F194" s="38"/>
      <c r="G194" t="s" s="39">
        <v>267</v>
      </c>
      <c r="H194" s="4"/>
      <c r="I194" s="4"/>
      <c r="J194" s="4"/>
      <c r="K194" s="38"/>
      <c r="L194" s="77"/>
      <c r="M194" s="4"/>
      <c r="N194" s="4"/>
      <c r="O194" s="4"/>
      <c r="P194" s="4"/>
      <c r="Q194" s="4"/>
      <c r="R194" s="38"/>
      <c r="S194" s="77"/>
      <c r="T194" s="78"/>
      <c r="U194" s="78"/>
      <c r="V194" s="78"/>
      <c r="W194" s="79"/>
      <c r="X194" t="s" s="47">
        <v>71</v>
      </c>
      <c r="Y194" s="36">
        <v>2015</v>
      </c>
      <c r="Z194" s="48">
        <v>1</v>
      </c>
      <c r="AA194" s="3">
        <v>1987</v>
      </c>
      <c r="AB194" s="3">
        <v>2006</v>
      </c>
      <c r="AC194" s="3">
        <v>1</v>
      </c>
      <c r="AD194" s="3">
        <v>0</v>
      </c>
      <c r="AE194" s="3">
        <v>1</v>
      </c>
      <c r="AF194" s="3">
        <v>1</v>
      </c>
      <c r="AG194" s="3">
        <v>1</v>
      </c>
      <c r="AH194" s="3">
        <v>0</v>
      </c>
      <c r="AI194" s="3">
        <v>1</v>
      </c>
      <c r="AJ194" s="3">
        <v>0</v>
      </c>
      <c r="AK194" s="3">
        <v>0</v>
      </c>
      <c r="AL194" s="3">
        <v>0</v>
      </c>
      <c r="AM194" t="s" s="2">
        <v>40</v>
      </c>
      <c r="AN194" t="s" s="2">
        <v>78</v>
      </c>
      <c r="AO194" t="s" s="2">
        <v>78</v>
      </c>
      <c r="AP194" s="49">
        <v>3.513158</v>
      </c>
      <c r="AQ194" s="36">
        <v>0.0869013</v>
      </c>
      <c r="AR194" s="36">
        <v>0.02391</v>
      </c>
      <c r="AS194" s="36">
        <f>((AP194/AQ194)^2)-(AP194^2)</f>
        <v>1621.999254271950</v>
      </c>
      <c r="AT194" s="36">
        <f>AP194/((AP194^2)+AS194)^0.5</f>
        <v>0.0869013000000001</v>
      </c>
      <c r="AU194" s="48">
        <v>41.82355</v>
      </c>
      <c r="AV194" s="3">
        <v>1749.21</v>
      </c>
      <c r="AW194" s="3">
        <v>1</v>
      </c>
      <c r="AX194" s="3">
        <v>1</v>
      </c>
      <c r="AY194" s="3">
        <v>0</v>
      </c>
      <c r="AZ194" s="3">
        <v>0</v>
      </c>
      <c r="BA194" s="3">
        <v>0</v>
      </c>
      <c r="BB194" t="s" s="2">
        <v>42</v>
      </c>
      <c r="BC194" t="s" s="2">
        <v>43</v>
      </c>
      <c r="BD194" t="s" s="2">
        <v>44</v>
      </c>
      <c r="BE194" s="3">
        <v>0</v>
      </c>
      <c r="BF194" s="3">
        <v>0</v>
      </c>
      <c r="BG194" s="3">
        <v>1.065</v>
      </c>
    </row>
    <row r="195" ht="13.55" customHeight="1">
      <c r="A195" s="3">
        <v>2</v>
      </c>
      <c r="B195" t="s" s="35">
        <v>76</v>
      </c>
      <c r="C195" s="36">
        <f>C194</f>
        <v>27</v>
      </c>
      <c r="D195" s="37">
        <v>1</v>
      </c>
      <c r="E195" t="s" s="2">
        <v>77</v>
      </c>
      <c r="F195" s="38"/>
      <c r="G195" t="s" s="39">
        <v>267</v>
      </c>
      <c r="H195" s="4"/>
      <c r="I195" s="4"/>
      <c r="J195" s="4"/>
      <c r="K195" s="38"/>
      <c r="L195" s="77"/>
      <c r="M195" s="4"/>
      <c r="N195" s="4"/>
      <c r="O195" s="4"/>
      <c r="P195" s="4"/>
      <c r="Q195" s="4"/>
      <c r="R195" s="38"/>
      <c r="S195" s="77"/>
      <c r="T195" s="78"/>
      <c r="U195" s="78"/>
      <c r="V195" s="78"/>
      <c r="W195" s="79"/>
      <c r="X195" t="s" s="47">
        <v>71</v>
      </c>
      <c r="Y195" s="36">
        <v>2015</v>
      </c>
      <c r="Z195" s="48">
        <v>1</v>
      </c>
      <c r="AA195" s="3">
        <v>1987</v>
      </c>
      <c r="AB195" s="3">
        <v>2006</v>
      </c>
      <c r="AC195" s="3">
        <v>1</v>
      </c>
      <c r="AD195" s="3">
        <v>0</v>
      </c>
      <c r="AE195" s="3">
        <v>1</v>
      </c>
      <c r="AF195" s="3">
        <v>1</v>
      </c>
      <c r="AG195" s="3">
        <v>1</v>
      </c>
      <c r="AH195" s="3">
        <v>0</v>
      </c>
      <c r="AI195" s="3">
        <v>1</v>
      </c>
      <c r="AJ195" s="3">
        <v>0</v>
      </c>
      <c r="AK195" s="3">
        <v>0</v>
      </c>
      <c r="AL195" s="3">
        <v>0</v>
      </c>
      <c r="AM195" t="s" s="2">
        <v>40</v>
      </c>
      <c r="AN195" t="s" s="2">
        <v>78</v>
      </c>
      <c r="AO195" t="s" s="2">
        <v>78</v>
      </c>
      <c r="AP195" s="49">
        <v>3.985507</v>
      </c>
      <c r="AQ195" s="36">
        <v>0.0918973</v>
      </c>
      <c r="AR195" s="36">
        <v>0.0223839</v>
      </c>
      <c r="AS195" s="36">
        <f>((AP195/AQ195)^2)-(AP195^2)</f>
        <v>1864.998161634420</v>
      </c>
      <c r="AT195" s="36">
        <f>AP195/((AP195^2)+AS195)^0.5</f>
        <v>0.0918973000000001</v>
      </c>
      <c r="AU195" s="48">
        <v>44.675</v>
      </c>
      <c r="AV195" s="3">
        <v>1995.855</v>
      </c>
      <c r="AW195" s="3">
        <v>1</v>
      </c>
      <c r="AX195" s="3">
        <v>1</v>
      </c>
      <c r="AY195" s="3">
        <v>0</v>
      </c>
      <c r="AZ195" s="3">
        <v>0</v>
      </c>
      <c r="BA195" s="3">
        <v>0</v>
      </c>
      <c r="BB195" t="s" s="2">
        <v>42</v>
      </c>
      <c r="BC195" t="s" s="2">
        <v>43</v>
      </c>
      <c r="BD195" t="s" s="2">
        <v>44</v>
      </c>
      <c r="BE195" s="3">
        <v>0</v>
      </c>
      <c r="BF195" s="3">
        <v>0</v>
      </c>
      <c r="BG195" s="3">
        <v>1.065</v>
      </c>
    </row>
    <row r="196" ht="13.55" customHeight="1">
      <c r="A196" s="3">
        <v>7</v>
      </c>
      <c r="B196" t="s" s="35">
        <v>76</v>
      </c>
      <c r="C196" s="36">
        <f>C195</f>
        <v>27</v>
      </c>
      <c r="D196" s="37">
        <f>D195</f>
        <v>1</v>
      </c>
      <c r="E196" t="s" s="2">
        <v>77</v>
      </c>
      <c r="F196" s="38"/>
      <c r="G196" t="s" s="39">
        <v>267</v>
      </c>
      <c r="H196" s="4"/>
      <c r="I196" s="4"/>
      <c r="J196" s="4"/>
      <c r="K196" s="38"/>
      <c r="L196" s="77"/>
      <c r="M196" s="4"/>
      <c r="N196" s="4"/>
      <c r="O196" s="4"/>
      <c r="P196" s="4"/>
      <c r="Q196" s="4"/>
      <c r="R196" s="38"/>
      <c r="S196" s="77"/>
      <c r="T196" s="78"/>
      <c r="U196" s="78"/>
      <c r="V196" s="78"/>
      <c r="W196" s="79"/>
      <c r="X196" t="s" s="47">
        <v>71</v>
      </c>
      <c r="Y196" s="36">
        <v>2015</v>
      </c>
      <c r="Z196" s="48">
        <v>1</v>
      </c>
      <c r="AA196" s="3">
        <v>1987</v>
      </c>
      <c r="AB196" s="3">
        <v>2006</v>
      </c>
      <c r="AC196" s="3">
        <v>1</v>
      </c>
      <c r="AD196" s="3">
        <v>0</v>
      </c>
      <c r="AE196" s="3">
        <v>1</v>
      </c>
      <c r="AF196" s="3">
        <v>1</v>
      </c>
      <c r="AG196" s="3">
        <v>1</v>
      </c>
      <c r="AH196" s="3">
        <v>0</v>
      </c>
      <c r="AI196" s="3">
        <v>1</v>
      </c>
      <c r="AJ196" s="3">
        <v>0</v>
      </c>
      <c r="AK196" s="3">
        <v>0</v>
      </c>
      <c r="AL196" s="3">
        <v>0</v>
      </c>
      <c r="AM196" t="s" s="2">
        <v>40</v>
      </c>
      <c r="AN196" t="s" s="2">
        <v>78</v>
      </c>
      <c r="AO196" t="s" s="2">
        <v>78</v>
      </c>
      <c r="AP196" s="49">
        <v>3.539474</v>
      </c>
      <c r="AQ196" s="36">
        <v>0.08754729999999999</v>
      </c>
      <c r="AR196" s="36">
        <v>0.0239086</v>
      </c>
      <c r="AS196" s="36">
        <f>((AP196/AQ196)^2)-(AP196^2)</f>
        <v>1621.9985234759</v>
      </c>
      <c r="AT196" s="36">
        <f>AP196/((AP196^2)+AS196)^0.5</f>
        <v>0.0875472999999999</v>
      </c>
      <c r="AU196" s="48">
        <v>41.82593</v>
      </c>
      <c r="AV196" s="3">
        <v>1749.409</v>
      </c>
      <c r="AW196" s="3">
        <v>1</v>
      </c>
      <c r="AX196" s="3">
        <v>1</v>
      </c>
      <c r="AY196" s="3">
        <v>0</v>
      </c>
      <c r="AZ196" s="3">
        <v>0</v>
      </c>
      <c r="BA196" s="3">
        <v>0</v>
      </c>
      <c r="BB196" t="s" s="2">
        <v>42</v>
      </c>
      <c r="BC196" t="s" s="2">
        <v>43</v>
      </c>
      <c r="BD196" t="s" s="2">
        <v>44</v>
      </c>
      <c r="BE196" s="3">
        <v>0</v>
      </c>
      <c r="BF196" s="3">
        <v>0</v>
      </c>
      <c r="BG196" s="3">
        <v>1.065</v>
      </c>
    </row>
    <row r="197" ht="13.55" customHeight="1">
      <c r="A197" s="3">
        <v>10</v>
      </c>
      <c r="B197" t="s" s="35">
        <v>76</v>
      </c>
      <c r="C197" s="36">
        <f>C196</f>
        <v>27</v>
      </c>
      <c r="D197" s="37">
        <v>1</v>
      </c>
      <c r="E197" t="s" s="2">
        <v>77</v>
      </c>
      <c r="F197" s="38"/>
      <c r="G197" t="s" s="39">
        <v>267</v>
      </c>
      <c r="H197" s="4"/>
      <c r="I197" s="4"/>
      <c r="J197" s="4"/>
      <c r="K197" s="38"/>
      <c r="L197" s="77"/>
      <c r="M197" s="4"/>
      <c r="N197" s="4"/>
      <c r="O197" s="4"/>
      <c r="P197" s="4"/>
      <c r="Q197" s="4"/>
      <c r="R197" s="38"/>
      <c r="S197" s="77"/>
      <c r="T197" s="78"/>
      <c r="U197" s="78"/>
      <c r="V197" s="78"/>
      <c r="W197" s="79"/>
      <c r="X197" t="s" s="47">
        <v>71</v>
      </c>
      <c r="Y197" s="36">
        <v>2015</v>
      </c>
      <c r="Z197" s="48">
        <v>1</v>
      </c>
      <c r="AA197" s="3">
        <v>1987</v>
      </c>
      <c r="AB197" s="3">
        <v>2006</v>
      </c>
      <c r="AC197" s="3">
        <v>1</v>
      </c>
      <c r="AD197" s="3">
        <v>0</v>
      </c>
      <c r="AE197" s="3">
        <v>1</v>
      </c>
      <c r="AF197" s="3">
        <v>1</v>
      </c>
      <c r="AG197" s="3">
        <v>1</v>
      </c>
      <c r="AH197" s="3">
        <v>0</v>
      </c>
      <c r="AI197" s="3">
        <v>1</v>
      </c>
      <c r="AJ197" s="3">
        <v>0</v>
      </c>
      <c r="AK197" s="3">
        <v>0</v>
      </c>
      <c r="AL197" s="3">
        <v>0</v>
      </c>
      <c r="AM197" t="s" s="2">
        <v>40</v>
      </c>
      <c r="AN197" t="s" s="2">
        <v>78</v>
      </c>
      <c r="AO197" t="s" s="2">
        <v>78</v>
      </c>
      <c r="AP197" s="49">
        <v>0.6397985</v>
      </c>
      <c r="AQ197" s="36">
        <v>0.0464882</v>
      </c>
      <c r="AR197" s="36">
        <v>0.0605684</v>
      </c>
      <c r="AS197" s="36">
        <f>((AP197/AQ197)^2)-(AP197^2)</f>
        <v>188.999815857839</v>
      </c>
      <c r="AT197" s="36">
        <f>AP197/((AP197^2)+AS197)^0.5</f>
        <v>0.0464882</v>
      </c>
      <c r="AU197" s="48">
        <v>16.51027</v>
      </c>
      <c r="AV197" s="3">
        <v>272.5891</v>
      </c>
      <c r="AW197" s="3">
        <v>1</v>
      </c>
      <c r="AX197" s="3">
        <v>1</v>
      </c>
      <c r="AY197" s="3">
        <v>0</v>
      </c>
      <c r="AZ197" s="3">
        <v>0</v>
      </c>
      <c r="BA197" s="3">
        <v>0</v>
      </c>
      <c r="BB197" t="s" s="2">
        <v>42</v>
      </c>
      <c r="BC197" t="s" s="2">
        <v>43</v>
      </c>
      <c r="BD197" t="s" s="2">
        <v>44</v>
      </c>
      <c r="BE197" s="3">
        <v>0</v>
      </c>
      <c r="BF197" s="3">
        <v>0</v>
      </c>
      <c r="BG197" s="3">
        <v>1.065</v>
      </c>
    </row>
    <row r="198" ht="13.55" customHeight="1">
      <c r="A198" s="3">
        <v>5</v>
      </c>
      <c r="B198" t="s" s="35">
        <v>76</v>
      </c>
      <c r="C198" s="36">
        <f>C197</f>
        <v>27</v>
      </c>
      <c r="D198" s="37">
        <v>1</v>
      </c>
      <c r="E198" t="s" s="2">
        <v>77</v>
      </c>
      <c r="F198" s="38"/>
      <c r="G198" t="s" s="39">
        <v>267</v>
      </c>
      <c r="H198" s="4"/>
      <c r="I198" s="4"/>
      <c r="J198" s="4"/>
      <c r="K198" s="38"/>
      <c r="L198" s="77"/>
      <c r="M198" s="4"/>
      <c r="N198" s="4"/>
      <c r="O198" s="4"/>
      <c r="P198" s="4"/>
      <c r="Q198" s="4"/>
      <c r="R198" s="38"/>
      <c r="S198" s="77"/>
      <c r="T198" s="78"/>
      <c r="U198" s="78"/>
      <c r="V198" s="78"/>
      <c r="W198" s="79"/>
      <c r="X198" t="s" s="47">
        <v>71</v>
      </c>
      <c r="Y198" s="36">
        <v>2015</v>
      </c>
      <c r="Z198" s="48">
        <v>1</v>
      </c>
      <c r="AA198" s="3">
        <v>1987</v>
      </c>
      <c r="AB198" s="3">
        <v>2006</v>
      </c>
      <c r="AC198" s="3">
        <v>1</v>
      </c>
      <c r="AD198" s="3">
        <v>0</v>
      </c>
      <c r="AE198" s="3">
        <v>1</v>
      </c>
      <c r="AF198" s="3">
        <v>1</v>
      </c>
      <c r="AG198" s="3">
        <v>1</v>
      </c>
      <c r="AH198" s="3">
        <v>0</v>
      </c>
      <c r="AI198" s="3">
        <v>1</v>
      </c>
      <c r="AJ198" s="3">
        <v>0</v>
      </c>
      <c r="AK198" s="3">
        <v>0</v>
      </c>
      <c r="AL198" s="3">
        <v>0</v>
      </c>
      <c r="AM198" t="s" s="2">
        <v>40</v>
      </c>
      <c r="AN198" t="s" s="2">
        <v>78</v>
      </c>
      <c r="AO198" t="s" s="2">
        <v>78</v>
      </c>
      <c r="AP198" s="49">
        <v>4.708333</v>
      </c>
      <c r="AQ198" s="36">
        <v>0.1091083</v>
      </c>
      <c r="AR198" s="36">
        <v>0.0224873</v>
      </c>
      <c r="AS198" s="36">
        <f>((AP198/AQ198)^2)-(AP198^2)</f>
        <v>1839.999190482140</v>
      </c>
      <c r="AT198" s="36">
        <f>AP198/((AP198^2)+AS198)^0.5</f>
        <v>0.1091083</v>
      </c>
      <c r="AU198" s="48">
        <v>44.46956</v>
      </c>
      <c r="AV198" s="3">
        <v>1977.542</v>
      </c>
      <c r="AW198" s="3">
        <v>1</v>
      </c>
      <c r="AX198" s="3">
        <v>1</v>
      </c>
      <c r="AY198" s="3">
        <v>0</v>
      </c>
      <c r="AZ198" s="3">
        <v>0</v>
      </c>
      <c r="BA198" s="3">
        <v>0</v>
      </c>
      <c r="BB198" t="s" s="2">
        <v>42</v>
      </c>
      <c r="BC198" t="s" s="2">
        <v>43</v>
      </c>
      <c r="BD198" t="s" s="2">
        <v>44</v>
      </c>
      <c r="BE198" s="3">
        <v>0</v>
      </c>
      <c r="BF198" s="3">
        <v>0</v>
      </c>
      <c r="BG198" s="3">
        <v>1.065</v>
      </c>
    </row>
    <row r="199" ht="13.55" customHeight="1">
      <c r="A199" s="3">
        <v>4</v>
      </c>
      <c r="B199" t="s" s="35">
        <v>76</v>
      </c>
      <c r="C199" s="36">
        <f>C198</f>
        <v>27</v>
      </c>
      <c r="D199" s="37">
        <f>D198</f>
        <v>1</v>
      </c>
      <c r="E199" t="s" s="2">
        <v>77</v>
      </c>
      <c r="F199" s="38"/>
      <c r="G199" t="s" s="39">
        <v>267</v>
      </c>
      <c r="H199" s="4"/>
      <c r="I199" s="4"/>
      <c r="J199" s="4"/>
      <c r="K199" s="38"/>
      <c r="L199" s="77"/>
      <c r="M199" s="4"/>
      <c r="N199" s="4"/>
      <c r="O199" s="4"/>
      <c r="P199" s="4"/>
      <c r="Q199" s="4"/>
      <c r="R199" s="38"/>
      <c r="S199" s="77"/>
      <c r="T199" s="78"/>
      <c r="U199" s="78"/>
      <c r="V199" s="78"/>
      <c r="W199" s="79"/>
      <c r="X199" t="s" s="47">
        <v>71</v>
      </c>
      <c r="Y199" s="36">
        <v>2015</v>
      </c>
      <c r="Z199" s="48">
        <v>1</v>
      </c>
      <c r="AA199" s="3">
        <v>1987</v>
      </c>
      <c r="AB199" s="3">
        <v>2006</v>
      </c>
      <c r="AC199" s="3">
        <v>1</v>
      </c>
      <c r="AD199" s="3">
        <v>0</v>
      </c>
      <c r="AE199" s="3">
        <v>1</v>
      </c>
      <c r="AF199" s="3">
        <v>1</v>
      </c>
      <c r="AG199" s="3">
        <v>1</v>
      </c>
      <c r="AH199" s="3">
        <v>0</v>
      </c>
      <c r="AI199" s="3">
        <v>1</v>
      </c>
      <c r="AJ199" s="3">
        <v>0</v>
      </c>
      <c r="AK199" s="3">
        <v>0</v>
      </c>
      <c r="AL199" s="3">
        <v>0</v>
      </c>
      <c r="AM199" t="s" s="2">
        <v>40</v>
      </c>
      <c r="AN199" t="s" s="2">
        <v>78</v>
      </c>
      <c r="AO199" t="s" s="2">
        <v>78</v>
      </c>
      <c r="AP199" s="49">
        <v>4.708333</v>
      </c>
      <c r="AQ199" s="36">
        <v>0.109079</v>
      </c>
      <c r="AR199" s="36">
        <v>0.0224816</v>
      </c>
      <c r="AS199" s="36">
        <f>((AP199/AQ199)^2)-(AP199^2)</f>
        <v>1840.999728410560</v>
      </c>
      <c r="AT199" s="36">
        <f>AP199/((AP199^2)+AS199)^0.5</f>
        <v>0.109079</v>
      </c>
      <c r="AU199" s="48">
        <v>44.48079</v>
      </c>
      <c r="AV199" s="3">
        <v>1978.541</v>
      </c>
      <c r="AW199" s="3">
        <v>1</v>
      </c>
      <c r="AX199" s="3">
        <v>1</v>
      </c>
      <c r="AY199" s="3">
        <v>0</v>
      </c>
      <c r="AZ199" s="3">
        <v>0</v>
      </c>
      <c r="BA199" s="3">
        <v>0</v>
      </c>
      <c r="BB199" t="s" s="2">
        <v>42</v>
      </c>
      <c r="BC199" t="s" s="2">
        <v>43</v>
      </c>
      <c r="BD199" t="s" s="2">
        <v>44</v>
      </c>
      <c r="BE199" s="3">
        <v>0</v>
      </c>
      <c r="BF199" s="3">
        <v>0</v>
      </c>
      <c r="BG199" s="3">
        <v>1.065</v>
      </c>
    </row>
    <row r="200" ht="15" customHeight="1">
      <c r="A200" s="99">
        <v>9</v>
      </c>
      <c r="B200" t="s" s="100">
        <v>76</v>
      </c>
      <c r="C200" s="101">
        <f>C199</f>
        <v>27</v>
      </c>
      <c r="D200" s="102">
        <v>1</v>
      </c>
      <c r="E200" t="s" s="103">
        <v>77</v>
      </c>
      <c r="F200" s="109"/>
      <c r="G200" t="s" s="107">
        <v>267</v>
      </c>
      <c r="H200" s="108"/>
      <c r="I200" s="108"/>
      <c r="J200" s="108"/>
      <c r="K200" s="109"/>
      <c r="L200" s="143"/>
      <c r="M200" s="108"/>
      <c r="N200" s="108"/>
      <c r="O200" s="108"/>
      <c r="P200" s="108"/>
      <c r="Q200" s="108"/>
      <c r="R200" s="109"/>
      <c r="S200" s="137"/>
      <c r="T200" s="138"/>
      <c r="U200" s="138"/>
      <c r="V200" s="138"/>
      <c r="W200" s="139"/>
      <c r="X200" t="s" s="114">
        <v>71</v>
      </c>
      <c r="Y200" s="115">
        <v>2015</v>
      </c>
      <c r="Z200" s="116">
        <v>1</v>
      </c>
      <c r="AA200" s="99">
        <v>1987</v>
      </c>
      <c r="AB200" s="99">
        <v>2006</v>
      </c>
      <c r="AC200" s="99">
        <v>1</v>
      </c>
      <c r="AD200" s="99">
        <v>0</v>
      </c>
      <c r="AE200" s="99">
        <v>1</v>
      </c>
      <c r="AF200" s="99">
        <v>1</v>
      </c>
      <c r="AG200" s="99">
        <v>1</v>
      </c>
      <c r="AH200" s="99">
        <v>0</v>
      </c>
      <c r="AI200" s="99">
        <v>1</v>
      </c>
      <c r="AJ200" s="99">
        <v>0</v>
      </c>
      <c r="AK200" s="99">
        <v>0</v>
      </c>
      <c r="AL200" s="99">
        <v>0</v>
      </c>
      <c r="AM200" t="s" s="103">
        <v>40</v>
      </c>
      <c r="AN200" t="s" s="103">
        <v>78</v>
      </c>
      <c r="AO200" t="s" s="103">
        <v>78</v>
      </c>
      <c r="AP200" s="117">
        <v>3.493506</v>
      </c>
      <c r="AQ200" s="115">
        <v>0.0864188</v>
      </c>
      <c r="AR200" s="115">
        <v>0.023911</v>
      </c>
      <c r="AS200" s="115">
        <f>((AP200/AQ200)^2)-(AP200^2)</f>
        <v>1622.000374842420</v>
      </c>
      <c r="AT200" s="115">
        <f>AP200/((AP200^2)+AS200)^0.5</f>
        <v>0.0864188</v>
      </c>
      <c r="AU200" s="116">
        <v>41.82179</v>
      </c>
      <c r="AV200" s="99">
        <v>1749.062</v>
      </c>
      <c r="AW200" s="99">
        <v>1</v>
      </c>
      <c r="AX200" s="99">
        <v>1</v>
      </c>
      <c r="AY200" s="99">
        <v>0</v>
      </c>
      <c r="AZ200" s="99">
        <v>0</v>
      </c>
      <c r="BA200" s="99">
        <v>0</v>
      </c>
      <c r="BB200" t="s" s="103">
        <v>42</v>
      </c>
      <c r="BC200" t="s" s="103">
        <v>43</v>
      </c>
      <c r="BD200" t="s" s="103">
        <v>44</v>
      </c>
      <c r="BE200" s="99">
        <v>0</v>
      </c>
      <c r="BF200" s="99">
        <v>0</v>
      </c>
      <c r="BG200" s="99">
        <v>1.065</v>
      </c>
    </row>
    <row r="201" ht="14.05" customHeight="1">
      <c r="A201" s="118">
        <v>4</v>
      </c>
      <c r="B201" t="s" s="119">
        <v>89</v>
      </c>
      <c r="C201" s="120">
        <v>28</v>
      </c>
      <c r="D201" s="121">
        <v>2</v>
      </c>
      <c r="E201" t="s" s="122">
        <v>90</v>
      </c>
      <c r="F201" s="126"/>
      <c r="G201" s="128"/>
      <c r="H201" s="125"/>
      <c r="I201" s="125"/>
      <c r="J201" s="125"/>
      <c r="K201" s="126"/>
      <c r="L201" s="128"/>
      <c r="M201" s="125"/>
      <c r="N201" s="125"/>
      <c r="O201" s="125"/>
      <c r="P201" s="125"/>
      <c r="Q201" s="125"/>
      <c r="R201" s="126"/>
      <c r="S201" s="128"/>
      <c r="T201" s="129"/>
      <c r="U201" s="129"/>
      <c r="V201" s="129"/>
      <c r="W201" s="130"/>
      <c r="X201" t="s" s="131">
        <v>81</v>
      </c>
      <c r="Y201" s="120">
        <v>2016</v>
      </c>
      <c r="Z201" s="132">
        <v>1</v>
      </c>
      <c r="AA201" s="118">
        <v>1971</v>
      </c>
      <c r="AB201" s="118">
        <v>2006</v>
      </c>
      <c r="AC201" s="118">
        <v>0</v>
      </c>
      <c r="AD201" s="118">
        <v>1</v>
      </c>
      <c r="AE201" s="118">
        <v>1</v>
      </c>
      <c r="AF201" s="118">
        <v>1</v>
      </c>
      <c r="AG201" s="118">
        <v>1</v>
      </c>
      <c r="AH201" s="118">
        <v>0</v>
      </c>
      <c r="AI201" s="118">
        <v>0</v>
      </c>
      <c r="AJ201" s="118">
        <v>0</v>
      </c>
      <c r="AK201" s="118">
        <v>0</v>
      </c>
      <c r="AL201" s="118">
        <v>0</v>
      </c>
      <c r="AM201" t="s" s="122">
        <v>40</v>
      </c>
      <c r="AN201" t="s" s="122">
        <v>91</v>
      </c>
      <c r="AO201" t="s" s="122">
        <v>91</v>
      </c>
      <c r="AP201" s="133">
        <v>0.125</v>
      </c>
      <c r="AQ201" s="120">
        <v>0.0023069</v>
      </c>
      <c r="AR201" s="120">
        <v>0.0180745</v>
      </c>
      <c r="AS201" s="120">
        <f>((AP201/AQ201)^2)-(AP201^2)</f>
        <v>2936.027889897060</v>
      </c>
      <c r="AT201" s="120">
        <f>AP201/((AP201^2)+AS201)^0.5</f>
        <v>0.0023069</v>
      </c>
      <c r="AU201" s="132">
        <v>55.32645</v>
      </c>
      <c r="AV201" s="118">
        <v>3061.017</v>
      </c>
      <c r="AW201" s="118">
        <v>1</v>
      </c>
      <c r="AX201" s="118">
        <v>1</v>
      </c>
      <c r="AY201" s="118">
        <v>0</v>
      </c>
      <c r="AZ201" s="118">
        <v>0</v>
      </c>
      <c r="BA201" s="118">
        <v>0</v>
      </c>
      <c r="BB201" t="s" s="122">
        <v>42</v>
      </c>
      <c r="BC201" t="s" s="122">
        <v>43</v>
      </c>
      <c r="BD201" t="s" s="122">
        <v>44</v>
      </c>
      <c r="BE201" s="118">
        <v>0</v>
      </c>
      <c r="BF201" s="118">
        <v>0</v>
      </c>
      <c r="BG201" s="118">
        <v>1.535</v>
      </c>
    </row>
    <row r="202" ht="13.55" customHeight="1">
      <c r="A202" s="3">
        <v>3</v>
      </c>
      <c r="B202" t="s" s="35">
        <v>89</v>
      </c>
      <c r="C202" s="36">
        <f>C201</f>
        <v>28</v>
      </c>
      <c r="D202" s="37">
        <f>D201</f>
        <v>2</v>
      </c>
      <c r="E202" t="s" s="2">
        <v>90</v>
      </c>
      <c r="F202" s="38"/>
      <c r="G202" s="77"/>
      <c r="H202" s="4"/>
      <c r="I202" s="4"/>
      <c r="J202" s="4"/>
      <c r="K202" s="38"/>
      <c r="L202" s="77"/>
      <c r="M202" s="4"/>
      <c r="N202" s="4"/>
      <c r="O202" s="4"/>
      <c r="P202" s="4"/>
      <c r="Q202" s="4"/>
      <c r="R202" s="38"/>
      <c r="S202" s="77"/>
      <c r="T202" s="78"/>
      <c r="U202" s="78"/>
      <c r="V202" s="78"/>
      <c r="W202" s="79"/>
      <c r="X202" t="s" s="47">
        <v>81</v>
      </c>
      <c r="Y202" s="36">
        <v>2016</v>
      </c>
      <c r="Z202" s="48">
        <v>1</v>
      </c>
      <c r="AA202" s="3">
        <v>1971</v>
      </c>
      <c r="AB202" s="3">
        <v>2006</v>
      </c>
      <c r="AC202" s="3">
        <v>0</v>
      </c>
      <c r="AD202" s="3">
        <v>1</v>
      </c>
      <c r="AE202" s="3">
        <v>1</v>
      </c>
      <c r="AF202" s="3">
        <v>1</v>
      </c>
      <c r="AG202" s="3">
        <v>1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t="s" s="2">
        <v>40</v>
      </c>
      <c r="AN202" t="s" s="2">
        <v>91</v>
      </c>
      <c r="AO202" t="s" s="2">
        <v>91</v>
      </c>
      <c r="AP202" s="49">
        <v>0.125</v>
      </c>
      <c r="AQ202" s="36">
        <v>0.0023069</v>
      </c>
      <c r="AR202" s="36">
        <v>0.0180745</v>
      </c>
      <c r="AS202" s="36">
        <f>((AP202/AQ202)^2)-(AP202^2)</f>
        <v>2936.027889897060</v>
      </c>
      <c r="AT202" s="36">
        <f>AP202/((AP202^2)+AS202)^0.5</f>
        <v>0.0023069</v>
      </c>
      <c r="AU202" s="48">
        <v>55.32645</v>
      </c>
      <c r="AV202" s="3">
        <v>3061.017</v>
      </c>
      <c r="AW202" s="3">
        <v>1</v>
      </c>
      <c r="AX202" s="3">
        <v>1</v>
      </c>
      <c r="AY202" s="3">
        <v>0</v>
      </c>
      <c r="AZ202" s="3">
        <v>0</v>
      </c>
      <c r="BA202" s="3">
        <v>0</v>
      </c>
      <c r="BB202" t="s" s="2">
        <v>42</v>
      </c>
      <c r="BC202" t="s" s="2">
        <v>43</v>
      </c>
      <c r="BD202" t="s" s="2">
        <v>44</v>
      </c>
      <c r="BE202" s="3">
        <v>0</v>
      </c>
      <c r="BF202" s="3">
        <v>0</v>
      </c>
      <c r="BG202" s="3">
        <v>1.535</v>
      </c>
    </row>
    <row r="203" ht="13.55" customHeight="1">
      <c r="A203" s="3">
        <v>2</v>
      </c>
      <c r="B203" t="s" s="35">
        <v>89</v>
      </c>
      <c r="C203" s="36">
        <f>C202</f>
        <v>28</v>
      </c>
      <c r="D203" s="37">
        <v>2</v>
      </c>
      <c r="E203" t="s" s="2">
        <v>90</v>
      </c>
      <c r="F203" s="38"/>
      <c r="G203" s="77"/>
      <c r="H203" s="4"/>
      <c r="I203" s="4"/>
      <c r="J203" s="4"/>
      <c r="K203" s="38"/>
      <c r="L203" s="77"/>
      <c r="M203" s="4"/>
      <c r="N203" s="4"/>
      <c r="O203" s="4"/>
      <c r="P203" s="4"/>
      <c r="Q203" s="4"/>
      <c r="R203" s="38"/>
      <c r="S203" s="77"/>
      <c r="T203" s="78"/>
      <c r="U203" s="78"/>
      <c r="V203" s="78"/>
      <c r="W203" s="79"/>
      <c r="X203" t="s" s="47">
        <v>81</v>
      </c>
      <c r="Y203" s="36">
        <v>2016</v>
      </c>
      <c r="Z203" s="48">
        <v>1</v>
      </c>
      <c r="AA203" s="3">
        <v>1971</v>
      </c>
      <c r="AB203" s="3">
        <v>2006</v>
      </c>
      <c r="AC203" s="3">
        <v>0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t="s" s="2">
        <v>40</v>
      </c>
      <c r="AN203" t="s" s="2">
        <v>91</v>
      </c>
      <c r="AO203" t="s" s="2">
        <v>91</v>
      </c>
      <c r="AP203" s="49">
        <v>0.125</v>
      </c>
      <c r="AQ203" s="36">
        <v>0.0023073</v>
      </c>
      <c r="AR203" s="36">
        <v>0.0180775</v>
      </c>
      <c r="AS203" s="36">
        <f>((AP203/AQ203)^2)-(AP203^2)</f>
        <v>2935.0099766601</v>
      </c>
      <c r="AT203" s="36">
        <f>AP203/((AP203^2)+AS203)^0.5</f>
        <v>0.0023073</v>
      </c>
      <c r="AU203" s="48">
        <v>55.31741</v>
      </c>
      <c r="AV203" s="3">
        <v>3060.016</v>
      </c>
      <c r="AW203" s="3">
        <v>1</v>
      </c>
      <c r="AX203" s="3">
        <v>1</v>
      </c>
      <c r="AY203" s="3">
        <v>0</v>
      </c>
      <c r="AZ203" s="3">
        <v>0</v>
      </c>
      <c r="BA203" s="3">
        <v>0</v>
      </c>
      <c r="BB203" t="s" s="2">
        <v>42</v>
      </c>
      <c r="BC203" t="s" s="2">
        <v>43</v>
      </c>
      <c r="BD203" t="s" s="2">
        <v>44</v>
      </c>
      <c r="BE203" s="3">
        <v>0</v>
      </c>
      <c r="BF203" s="3">
        <v>0</v>
      </c>
      <c r="BG203" s="3">
        <v>1.535</v>
      </c>
    </row>
    <row r="204" ht="13.55" customHeight="1">
      <c r="A204" s="3">
        <v>1</v>
      </c>
      <c r="B204" t="s" s="35">
        <v>89</v>
      </c>
      <c r="C204" s="36">
        <f>C203</f>
        <v>28</v>
      </c>
      <c r="D204" s="37">
        <v>2</v>
      </c>
      <c r="E204" t="s" s="2">
        <v>90</v>
      </c>
      <c r="F204" s="38"/>
      <c r="G204" s="77"/>
      <c r="H204" s="4"/>
      <c r="I204" s="4"/>
      <c r="J204" s="4"/>
      <c r="K204" s="38"/>
      <c r="L204" s="77"/>
      <c r="M204" s="4"/>
      <c r="N204" s="4"/>
      <c r="O204" s="4"/>
      <c r="P204" s="4"/>
      <c r="Q204" s="4"/>
      <c r="R204" s="38"/>
      <c r="S204" s="77"/>
      <c r="T204" s="78"/>
      <c r="U204" s="78"/>
      <c r="V204" s="78"/>
      <c r="W204" s="79"/>
      <c r="X204" t="s" s="47">
        <v>81</v>
      </c>
      <c r="Y204" s="36">
        <v>2016</v>
      </c>
      <c r="Z204" s="48">
        <v>1</v>
      </c>
      <c r="AA204" s="3">
        <v>1971</v>
      </c>
      <c r="AB204" s="3">
        <v>2006</v>
      </c>
      <c r="AC204" s="3">
        <v>0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t="s" s="2">
        <v>40</v>
      </c>
      <c r="AN204" t="s" s="2">
        <v>91</v>
      </c>
      <c r="AO204" t="s" s="2">
        <v>91</v>
      </c>
      <c r="AP204" s="49">
        <v>0.125</v>
      </c>
      <c r="AQ204" s="36">
        <v>0.0023069</v>
      </c>
      <c r="AR204" s="36">
        <v>0.0180745</v>
      </c>
      <c r="AS204" s="36">
        <f>((AP204/AQ204)^2)-(AP204^2)</f>
        <v>2936.027889897060</v>
      </c>
      <c r="AT204" s="36">
        <f>AP204/((AP204^2)+AS204)^0.5</f>
        <v>0.0023069</v>
      </c>
      <c r="AU204" s="48">
        <v>55.32645</v>
      </c>
      <c r="AV204" s="3">
        <v>3061.017</v>
      </c>
      <c r="AW204" s="3">
        <v>1</v>
      </c>
      <c r="AX204" s="3">
        <v>1</v>
      </c>
      <c r="AY204" s="3">
        <v>0</v>
      </c>
      <c r="AZ204" s="3">
        <v>0</v>
      </c>
      <c r="BA204" s="3">
        <v>0</v>
      </c>
      <c r="BB204" t="s" s="2">
        <v>42</v>
      </c>
      <c r="BC204" t="s" s="2">
        <v>43</v>
      </c>
      <c r="BD204" t="s" s="2">
        <v>44</v>
      </c>
      <c r="BE204" s="3">
        <v>0</v>
      </c>
      <c r="BF204" s="3">
        <v>0</v>
      </c>
      <c r="BG204" s="3">
        <v>1.535</v>
      </c>
    </row>
    <row r="205" ht="13.55" customHeight="1">
      <c r="A205" s="3">
        <v>3</v>
      </c>
      <c r="B205" t="s" s="35">
        <v>69</v>
      </c>
      <c r="C205" s="36">
        <v>29</v>
      </c>
      <c r="D205" s="37">
        <v>3</v>
      </c>
      <c r="E205" t="s" s="2">
        <v>70</v>
      </c>
      <c r="F205" s="38"/>
      <c r="G205" s="77"/>
      <c r="H205" s="4"/>
      <c r="I205" s="4"/>
      <c r="J205" s="4"/>
      <c r="K205" s="38"/>
      <c r="L205" s="77"/>
      <c r="M205" s="4"/>
      <c r="N205" s="4"/>
      <c r="O205" s="4"/>
      <c r="P205" s="4"/>
      <c r="Q205" s="4"/>
      <c r="R205" s="38"/>
      <c r="S205" s="77"/>
      <c r="T205" s="78"/>
      <c r="U205" s="78"/>
      <c r="V205" s="78"/>
      <c r="W205" s="79"/>
      <c r="X205" t="s" s="47">
        <v>71</v>
      </c>
      <c r="Y205" s="36">
        <v>2014</v>
      </c>
      <c r="Z205" s="48">
        <v>1</v>
      </c>
      <c r="AA205" s="3">
        <v>1970</v>
      </c>
      <c r="AB205" s="3">
        <v>2007</v>
      </c>
      <c r="AC205" s="3">
        <v>0</v>
      </c>
      <c r="AD205" s="3">
        <v>1</v>
      </c>
      <c r="AE205" s="3">
        <v>0</v>
      </c>
      <c r="AF205" s="3">
        <v>1</v>
      </c>
      <c r="AG205" s="3">
        <v>1</v>
      </c>
      <c r="AH205" s="3">
        <v>1</v>
      </c>
      <c r="AI205" s="3">
        <v>1</v>
      </c>
      <c r="AJ205" s="3">
        <v>0</v>
      </c>
      <c r="AK205" s="3">
        <v>0</v>
      </c>
      <c r="AL205" s="3">
        <v>0</v>
      </c>
      <c r="AM205" t="s" s="2">
        <v>40</v>
      </c>
      <c r="AN205" t="s" s="2">
        <v>72</v>
      </c>
      <c r="AO205" t="s" s="2">
        <v>72</v>
      </c>
      <c r="AP205" s="49">
        <v>0.1</v>
      </c>
      <c r="AQ205" s="36">
        <v>0.0019548</v>
      </c>
      <c r="AR205" s="36">
        <v>0.0191354</v>
      </c>
      <c r="AS205" s="36">
        <f>((AP205/AQ205)^2)-(AP205^2)</f>
        <v>2616.939483537690</v>
      </c>
      <c r="AT205" s="36">
        <f>AP205/((AP205^2)+AS205)^0.5</f>
        <v>0.0019548</v>
      </c>
      <c r="AU205" s="48">
        <v>52.25907</v>
      </c>
      <c r="AV205" s="3">
        <v>2731.01</v>
      </c>
      <c r="AW205" s="3">
        <v>0</v>
      </c>
      <c r="AX205" s="3">
        <v>1</v>
      </c>
      <c r="AY205" s="3">
        <v>1</v>
      </c>
      <c r="AZ205" s="3">
        <v>0</v>
      </c>
      <c r="BA205" s="3">
        <v>0</v>
      </c>
      <c r="BB205" t="s" s="2">
        <v>42</v>
      </c>
      <c r="BC205" t="s" s="2">
        <v>43</v>
      </c>
      <c r="BD205" t="s" s="2">
        <v>44</v>
      </c>
      <c r="BE205" s="3">
        <v>0</v>
      </c>
      <c r="BF205" s="3">
        <v>0</v>
      </c>
      <c r="BG205" s="3">
        <v>1.065</v>
      </c>
    </row>
    <row r="206" ht="13.55" customHeight="1">
      <c r="A206" s="3">
        <v>1</v>
      </c>
      <c r="B206" t="s" s="35">
        <v>69</v>
      </c>
      <c r="C206" s="36">
        <f>C205</f>
        <v>29</v>
      </c>
      <c r="D206" s="37">
        <v>3</v>
      </c>
      <c r="E206" t="s" s="2">
        <v>70</v>
      </c>
      <c r="F206" s="38"/>
      <c r="G206" s="77"/>
      <c r="H206" s="4"/>
      <c r="I206" s="4"/>
      <c r="J206" s="4"/>
      <c r="K206" s="38"/>
      <c r="L206" s="77"/>
      <c r="M206" s="4"/>
      <c r="N206" s="4"/>
      <c r="O206" s="4"/>
      <c r="P206" s="4"/>
      <c r="Q206" s="4"/>
      <c r="R206" s="38"/>
      <c r="S206" s="77"/>
      <c r="T206" s="78"/>
      <c r="U206" s="78"/>
      <c r="V206" s="78"/>
      <c r="W206" s="79"/>
      <c r="X206" t="s" s="47">
        <v>71</v>
      </c>
      <c r="Y206" s="36">
        <v>2014</v>
      </c>
      <c r="Z206" s="48">
        <v>1</v>
      </c>
      <c r="AA206" s="3">
        <v>1970</v>
      </c>
      <c r="AB206" s="3">
        <v>2007</v>
      </c>
      <c r="AC206" s="3">
        <v>0</v>
      </c>
      <c r="AD206" s="3">
        <v>1</v>
      </c>
      <c r="AE206" s="3">
        <v>0</v>
      </c>
      <c r="AF206" s="3">
        <v>1</v>
      </c>
      <c r="AG206" s="3">
        <v>1</v>
      </c>
      <c r="AH206" s="3">
        <v>1</v>
      </c>
      <c r="AI206" s="3">
        <v>1</v>
      </c>
      <c r="AJ206" s="3">
        <v>0</v>
      </c>
      <c r="AK206" s="3">
        <v>0</v>
      </c>
      <c r="AL206" s="3">
        <v>0</v>
      </c>
      <c r="AM206" t="s" s="2">
        <v>40</v>
      </c>
      <c r="AN206" t="s" s="2">
        <v>72</v>
      </c>
      <c r="AO206" t="s" s="2">
        <v>72</v>
      </c>
      <c r="AP206" s="49">
        <v>0.75</v>
      </c>
      <c r="AQ206" s="36">
        <v>0.0146481</v>
      </c>
      <c r="AR206" s="36">
        <v>0.0191194</v>
      </c>
      <c r="AS206" s="36">
        <f>((AP206/AQ206)^2)-(AP206^2)</f>
        <v>2620.998300130040</v>
      </c>
      <c r="AT206" s="36">
        <f>AP206/((AP206^2)+AS206)^0.5</f>
        <v>0.0146481</v>
      </c>
      <c r="AU206" s="48">
        <v>52.30284</v>
      </c>
      <c r="AV206" s="3">
        <v>2735.587</v>
      </c>
      <c r="AW206" s="3">
        <v>0</v>
      </c>
      <c r="AX206" s="3">
        <v>1</v>
      </c>
      <c r="AY206" s="3">
        <v>1</v>
      </c>
      <c r="AZ206" s="3">
        <v>0</v>
      </c>
      <c r="BA206" s="3">
        <v>0</v>
      </c>
      <c r="BB206" t="s" s="2">
        <v>42</v>
      </c>
      <c r="BC206" t="s" s="2">
        <v>43</v>
      </c>
      <c r="BD206" t="s" s="2">
        <v>44</v>
      </c>
      <c r="BE206" s="3">
        <v>0</v>
      </c>
      <c r="BF206" s="3">
        <v>0</v>
      </c>
      <c r="BG206" s="3">
        <v>1.065</v>
      </c>
    </row>
    <row r="207" ht="13.55" customHeight="1">
      <c r="A207" s="3">
        <v>2</v>
      </c>
      <c r="B207" t="s" s="35">
        <v>69</v>
      </c>
      <c r="C207" s="36">
        <f>C206</f>
        <v>29</v>
      </c>
      <c r="D207" s="37">
        <v>3</v>
      </c>
      <c r="E207" t="s" s="2">
        <v>70</v>
      </c>
      <c r="F207" s="38"/>
      <c r="G207" s="77"/>
      <c r="H207" s="4"/>
      <c r="I207" s="4"/>
      <c r="J207" s="4"/>
      <c r="K207" s="38"/>
      <c r="L207" s="77"/>
      <c r="M207" s="4"/>
      <c r="N207" s="4"/>
      <c r="O207" s="4"/>
      <c r="P207" s="4"/>
      <c r="Q207" s="4"/>
      <c r="R207" s="38"/>
      <c r="S207" s="77"/>
      <c r="T207" s="78"/>
      <c r="U207" s="78"/>
      <c r="V207" s="78"/>
      <c r="W207" s="79"/>
      <c r="X207" t="s" s="47">
        <v>71</v>
      </c>
      <c r="Y207" s="36">
        <v>2014</v>
      </c>
      <c r="Z207" s="48">
        <v>0</v>
      </c>
      <c r="AA207" s="3">
        <v>1970</v>
      </c>
      <c r="AB207" s="3">
        <v>2007</v>
      </c>
      <c r="AC207" s="3">
        <v>0</v>
      </c>
      <c r="AD207" s="3">
        <v>0</v>
      </c>
      <c r="AE207" s="3">
        <v>0</v>
      </c>
      <c r="AF207" s="3">
        <v>1</v>
      </c>
      <c r="AG207" s="3">
        <v>1</v>
      </c>
      <c r="AH207" s="3">
        <v>1</v>
      </c>
      <c r="AI207" s="3">
        <v>1</v>
      </c>
      <c r="AJ207" s="3">
        <v>0</v>
      </c>
      <c r="AK207" s="3">
        <v>0</v>
      </c>
      <c r="AL207" s="3">
        <v>0</v>
      </c>
      <c r="AM207" t="s" s="2">
        <v>40</v>
      </c>
      <c r="AN207" t="s" s="2">
        <v>72</v>
      </c>
      <c r="AO207" t="s" s="2">
        <v>72</v>
      </c>
      <c r="AP207" s="49">
        <v>-0.25</v>
      </c>
      <c r="AQ207" s="36">
        <v>-0.0107279</v>
      </c>
      <c r="AR207" s="36">
        <v>0.0429116</v>
      </c>
      <c r="AS207" s="36">
        <f>((AP207/AQ207)^2)-(AP207^2)</f>
        <v>543.000962338601</v>
      </c>
      <c r="AT207" s="36">
        <f>AP207/((AP207^2)+AS207)^0.5</f>
        <v>-0.0107279</v>
      </c>
      <c r="AU207" s="48">
        <v>23.3037</v>
      </c>
      <c r="AV207" s="3">
        <v>543.0625</v>
      </c>
      <c r="AW207" s="3">
        <v>0</v>
      </c>
      <c r="AX207" s="3">
        <v>1</v>
      </c>
      <c r="AY207" s="3">
        <v>1</v>
      </c>
      <c r="AZ207" s="3">
        <v>0</v>
      </c>
      <c r="BA207" s="3">
        <v>0</v>
      </c>
      <c r="BB207" t="s" s="2">
        <v>42</v>
      </c>
      <c r="BC207" t="s" s="2">
        <v>43</v>
      </c>
      <c r="BD207" t="s" s="2">
        <v>44</v>
      </c>
      <c r="BE207" s="3">
        <v>0</v>
      </c>
      <c r="BF207" s="3">
        <v>0</v>
      </c>
      <c r="BG207" s="3">
        <v>1.065</v>
      </c>
    </row>
    <row r="208" ht="13.55" customHeight="1">
      <c r="A208" s="3">
        <v>2</v>
      </c>
      <c r="B208" t="s" s="35">
        <v>112</v>
      </c>
      <c r="C208" s="36">
        <v>30</v>
      </c>
      <c r="D208" s="37">
        <f>D207</f>
        <v>3</v>
      </c>
      <c r="E208" t="s" s="2">
        <v>113</v>
      </c>
      <c r="F208" s="38"/>
      <c r="G208" s="77"/>
      <c r="H208" s="4"/>
      <c r="I208" s="4"/>
      <c r="J208" s="4"/>
      <c r="K208" s="38"/>
      <c r="L208" s="77"/>
      <c r="M208" s="4"/>
      <c r="N208" s="4"/>
      <c r="O208" s="4"/>
      <c r="P208" s="4"/>
      <c r="Q208" s="4"/>
      <c r="R208" s="38"/>
      <c r="S208" s="77"/>
      <c r="T208" s="78"/>
      <c r="U208" s="78"/>
      <c r="V208" s="78"/>
      <c r="W208" s="79"/>
      <c r="X208" t="s" s="47">
        <v>110</v>
      </c>
      <c r="Y208" s="36">
        <v>2013</v>
      </c>
      <c r="Z208" s="48">
        <v>1</v>
      </c>
      <c r="AA208" s="3">
        <v>1969</v>
      </c>
      <c r="AB208" s="3">
        <v>2000</v>
      </c>
      <c r="AC208" s="3">
        <v>0</v>
      </c>
      <c r="AD208" s="3">
        <v>1</v>
      </c>
      <c r="AE208" s="3">
        <v>0</v>
      </c>
      <c r="AF208" s="3">
        <v>1</v>
      </c>
      <c r="AG208" s="3">
        <v>1</v>
      </c>
      <c r="AH208" s="3">
        <v>1</v>
      </c>
      <c r="AI208" s="3">
        <v>1</v>
      </c>
      <c r="AJ208" s="3">
        <v>0</v>
      </c>
      <c r="AK208" s="3">
        <v>0</v>
      </c>
      <c r="AL208" s="3">
        <v>0</v>
      </c>
      <c r="AM208" t="s" s="2">
        <v>40</v>
      </c>
      <c r="AN208" t="s" s="2">
        <v>114</v>
      </c>
      <c r="AO208" t="s" s="2">
        <v>114</v>
      </c>
      <c r="AP208" s="49">
        <v>1.102</v>
      </c>
      <c r="AQ208" s="36">
        <v>0.0247393</v>
      </c>
      <c r="AR208" s="36">
        <v>0.0215399</v>
      </c>
      <c r="AS208" s="36">
        <f>((AP208/AQ208)^2)-(AP208^2)</f>
        <v>1982.998980669480</v>
      </c>
      <c r="AT208" s="36">
        <f>AP208/((AP208^2)+AS208)^0.5</f>
        <v>0.0247393</v>
      </c>
      <c r="AU208" s="48">
        <v>46.42542</v>
      </c>
      <c r="AV208" s="3">
        <v>2155.319</v>
      </c>
      <c r="AW208" s="3">
        <v>0</v>
      </c>
      <c r="AX208" s="3">
        <v>0</v>
      </c>
      <c r="AY208" s="3">
        <v>1</v>
      </c>
      <c r="AZ208" s="3">
        <v>0</v>
      </c>
      <c r="BA208" s="3">
        <v>0</v>
      </c>
      <c r="BB208" t="s" s="2">
        <v>42</v>
      </c>
      <c r="BC208" t="s" s="2">
        <v>43</v>
      </c>
      <c r="BD208" t="s" s="2">
        <v>44</v>
      </c>
      <c r="BE208" s="3">
        <v>0</v>
      </c>
      <c r="BF208" s="3">
        <v>0</v>
      </c>
      <c r="BG208" s="3">
        <v>2.298</v>
      </c>
    </row>
    <row r="209" ht="13.55" customHeight="1">
      <c r="A209" s="3">
        <v>1</v>
      </c>
      <c r="B209" t="s" s="35">
        <v>112</v>
      </c>
      <c r="C209" s="36">
        <f>C208</f>
        <v>30</v>
      </c>
      <c r="D209" s="37">
        <v>2</v>
      </c>
      <c r="E209" t="s" s="2">
        <v>113</v>
      </c>
      <c r="F209" s="38"/>
      <c r="G209" s="77"/>
      <c r="H209" s="4"/>
      <c r="I209" s="4"/>
      <c r="J209" s="4"/>
      <c r="K209" s="38"/>
      <c r="L209" s="77"/>
      <c r="M209" s="4"/>
      <c r="N209" s="4"/>
      <c r="O209" s="4"/>
      <c r="P209" s="4"/>
      <c r="Q209" s="4"/>
      <c r="R209" s="38"/>
      <c r="S209" s="77"/>
      <c r="T209" s="78"/>
      <c r="U209" s="78"/>
      <c r="V209" s="78"/>
      <c r="W209" s="79"/>
      <c r="X209" t="s" s="47">
        <v>110</v>
      </c>
      <c r="Y209" s="36">
        <v>2013</v>
      </c>
      <c r="Z209" s="48">
        <v>1</v>
      </c>
      <c r="AA209" s="3">
        <v>1969</v>
      </c>
      <c r="AB209" s="3">
        <v>2000</v>
      </c>
      <c r="AC209" s="3">
        <v>0</v>
      </c>
      <c r="AD209" s="3">
        <v>1</v>
      </c>
      <c r="AE209" s="3">
        <v>0</v>
      </c>
      <c r="AF209" s="3">
        <v>1</v>
      </c>
      <c r="AG209" s="3">
        <v>1</v>
      </c>
      <c r="AH209" s="3">
        <v>1</v>
      </c>
      <c r="AI209" s="3">
        <v>1</v>
      </c>
      <c r="AJ209" s="3">
        <v>0</v>
      </c>
      <c r="AK209" s="3">
        <v>0</v>
      </c>
      <c r="AL209" s="3">
        <v>0</v>
      </c>
      <c r="AM209" t="s" s="2">
        <v>40</v>
      </c>
      <c r="AN209" t="s" s="2">
        <v>114</v>
      </c>
      <c r="AO209" t="s" s="2">
        <v>114</v>
      </c>
      <c r="AP209" s="49">
        <v>1.188</v>
      </c>
      <c r="AQ209" s="36">
        <v>0.0266686</v>
      </c>
      <c r="AR209" s="36">
        <v>0.0215389</v>
      </c>
      <c r="AS209" s="36">
        <f>((AP209/AQ209)^2)-(AP209^2)</f>
        <v>1983.003405430750</v>
      </c>
      <c r="AT209" s="36">
        <f>AP209/((AP209^2)+AS209)^0.5</f>
        <v>0.0266686</v>
      </c>
      <c r="AU209" s="48">
        <v>46.42772</v>
      </c>
      <c r="AV209" s="3">
        <v>2155.533</v>
      </c>
      <c r="AW209" s="3">
        <v>0</v>
      </c>
      <c r="AX209" s="3">
        <v>0</v>
      </c>
      <c r="AY209" s="3">
        <v>1</v>
      </c>
      <c r="AZ209" s="3">
        <v>0</v>
      </c>
      <c r="BA209" s="3">
        <v>0</v>
      </c>
      <c r="BB209" t="s" s="2">
        <v>42</v>
      </c>
      <c r="BC209" t="s" s="2">
        <v>43</v>
      </c>
      <c r="BD209" t="s" s="2">
        <v>44</v>
      </c>
      <c r="BE209" s="3">
        <v>0</v>
      </c>
      <c r="BF209" s="3">
        <v>0</v>
      </c>
      <c r="BG209" s="3">
        <v>2.298</v>
      </c>
    </row>
    <row r="210" ht="13.55" customHeight="1">
      <c r="A210" s="3">
        <v>3</v>
      </c>
      <c r="B210" t="s" s="35">
        <v>112</v>
      </c>
      <c r="C210" s="36">
        <f>C209</f>
        <v>30</v>
      </c>
      <c r="D210" s="37">
        <f>D209</f>
        <v>2</v>
      </c>
      <c r="E210" t="s" s="2">
        <v>113</v>
      </c>
      <c r="F210" s="38"/>
      <c r="G210" s="77"/>
      <c r="H210" s="4"/>
      <c r="I210" s="4"/>
      <c r="J210" s="4"/>
      <c r="K210" s="38"/>
      <c r="L210" s="77"/>
      <c r="M210" s="4"/>
      <c r="N210" s="4"/>
      <c r="O210" s="4"/>
      <c r="P210" s="4"/>
      <c r="Q210" s="4"/>
      <c r="R210" s="38"/>
      <c r="S210" s="77"/>
      <c r="T210" s="78"/>
      <c r="U210" s="78"/>
      <c r="V210" s="78"/>
      <c r="W210" s="79"/>
      <c r="X210" t="s" s="47">
        <v>110</v>
      </c>
      <c r="Y210" s="36">
        <v>2013</v>
      </c>
      <c r="Z210" s="48">
        <v>1</v>
      </c>
      <c r="AA210" s="3">
        <v>1969</v>
      </c>
      <c r="AB210" s="3">
        <v>2000</v>
      </c>
      <c r="AC210" s="3">
        <v>0</v>
      </c>
      <c r="AD210" s="3">
        <v>1</v>
      </c>
      <c r="AE210" s="3">
        <v>0</v>
      </c>
      <c r="AF210" s="3">
        <v>1</v>
      </c>
      <c r="AG210" s="3">
        <v>1</v>
      </c>
      <c r="AH210" s="3">
        <v>1</v>
      </c>
      <c r="AI210" s="3">
        <v>1</v>
      </c>
      <c r="AJ210" s="3">
        <v>0</v>
      </c>
      <c r="AK210" s="3">
        <v>0</v>
      </c>
      <c r="AL210" s="3">
        <v>0</v>
      </c>
      <c r="AM210" t="s" s="2">
        <v>40</v>
      </c>
      <c r="AN210" t="s" s="2">
        <v>114</v>
      </c>
      <c r="AO210" t="s" s="2">
        <v>114</v>
      </c>
      <c r="AP210" s="49">
        <v>1.923</v>
      </c>
      <c r="AQ210" s="36">
        <v>0.0431433</v>
      </c>
      <c r="AR210" s="36">
        <v>0.0215265</v>
      </c>
      <c r="AS210" s="36">
        <f>((AP210/AQ210)^2)-(AP210^2)</f>
        <v>1983.000034769580</v>
      </c>
      <c r="AT210" s="36">
        <f>AP210/((AP210^2)+AS210)^0.5</f>
        <v>0.0431433</v>
      </c>
      <c r="AU210" s="48">
        <v>46.45446</v>
      </c>
      <c r="AV210" s="3">
        <v>2158.017</v>
      </c>
      <c r="AW210" s="3">
        <v>0</v>
      </c>
      <c r="AX210" s="3">
        <v>0</v>
      </c>
      <c r="AY210" s="3">
        <v>1</v>
      </c>
      <c r="AZ210" s="3">
        <v>0</v>
      </c>
      <c r="BA210" s="3">
        <v>0</v>
      </c>
      <c r="BB210" t="s" s="2">
        <v>42</v>
      </c>
      <c r="BC210" t="s" s="2">
        <v>43</v>
      </c>
      <c r="BD210" t="s" s="2">
        <v>44</v>
      </c>
      <c r="BE210" s="3">
        <v>0</v>
      </c>
      <c r="BF210" s="3">
        <v>0</v>
      </c>
      <c r="BG210" s="3">
        <v>2.298</v>
      </c>
    </row>
    <row r="211" ht="15" customHeight="1">
      <c r="A211" s="99">
        <v>4</v>
      </c>
      <c r="B211" t="s" s="100">
        <v>112</v>
      </c>
      <c r="C211" s="101">
        <f>C210</f>
        <v>30</v>
      </c>
      <c r="D211" s="102">
        <v>2</v>
      </c>
      <c r="E211" t="s" s="103">
        <v>113</v>
      </c>
      <c r="F211" s="109"/>
      <c r="G211" s="143"/>
      <c r="H211" s="108"/>
      <c r="I211" s="108"/>
      <c r="J211" s="108"/>
      <c r="K211" s="109"/>
      <c r="L211" s="143"/>
      <c r="M211" s="108"/>
      <c r="N211" s="108"/>
      <c r="O211" s="108"/>
      <c r="P211" s="108"/>
      <c r="Q211" s="108"/>
      <c r="R211" s="109"/>
      <c r="S211" s="137"/>
      <c r="T211" s="138"/>
      <c r="U211" s="138"/>
      <c r="V211" s="138"/>
      <c r="W211" s="139"/>
      <c r="X211" t="s" s="114">
        <v>110</v>
      </c>
      <c r="Y211" s="115">
        <v>2013</v>
      </c>
      <c r="Z211" s="116">
        <v>1</v>
      </c>
      <c r="AA211" s="99">
        <v>1969</v>
      </c>
      <c r="AB211" s="99">
        <v>2000</v>
      </c>
      <c r="AC211" s="99">
        <v>0</v>
      </c>
      <c r="AD211" s="99">
        <v>1</v>
      </c>
      <c r="AE211" s="99">
        <v>0</v>
      </c>
      <c r="AF211" s="99">
        <v>1</v>
      </c>
      <c r="AG211" s="99">
        <v>1</v>
      </c>
      <c r="AH211" s="99">
        <v>1</v>
      </c>
      <c r="AI211" s="99">
        <v>1</v>
      </c>
      <c r="AJ211" s="99">
        <v>0</v>
      </c>
      <c r="AK211" s="99">
        <v>0</v>
      </c>
      <c r="AL211" s="99">
        <v>0</v>
      </c>
      <c r="AM211" t="s" s="103">
        <v>40</v>
      </c>
      <c r="AN211" t="s" s="103">
        <v>114</v>
      </c>
      <c r="AO211" t="s" s="103">
        <v>114</v>
      </c>
      <c r="AP211" s="117">
        <v>2.072</v>
      </c>
      <c r="AQ211" s="115">
        <v>0.0464792</v>
      </c>
      <c r="AR211" s="115">
        <v>0.0215232</v>
      </c>
      <c r="AS211" s="115">
        <f>((AP211/AQ211)^2)-(AP211^2)</f>
        <v>1983.001237341470</v>
      </c>
      <c r="AT211" s="115">
        <f>AP211/((AP211^2)+AS211)^0.5</f>
        <v>0.0464792</v>
      </c>
      <c r="AU211" s="116">
        <v>46.46142</v>
      </c>
      <c r="AV211" s="99">
        <v>2158.663</v>
      </c>
      <c r="AW211" s="99">
        <v>0</v>
      </c>
      <c r="AX211" s="99">
        <v>0</v>
      </c>
      <c r="AY211" s="99">
        <v>1</v>
      </c>
      <c r="AZ211" s="99">
        <v>0</v>
      </c>
      <c r="BA211" s="99">
        <v>0</v>
      </c>
      <c r="BB211" t="s" s="103">
        <v>42</v>
      </c>
      <c r="BC211" t="s" s="103">
        <v>43</v>
      </c>
      <c r="BD211" t="s" s="103">
        <v>44</v>
      </c>
      <c r="BE211" s="99">
        <v>0</v>
      </c>
      <c r="BF211" s="99">
        <v>0</v>
      </c>
      <c r="BG211" s="99">
        <v>2.298</v>
      </c>
    </row>
    <row r="212" ht="14.05" customHeight="1">
      <c r="A212" s="118">
        <v>8</v>
      </c>
      <c r="B212" t="s" s="119">
        <v>171</v>
      </c>
      <c r="C212" s="120">
        <v>31</v>
      </c>
      <c r="D212" s="121">
        <v>1</v>
      </c>
      <c r="E212" t="s" s="122">
        <v>172</v>
      </c>
      <c r="F212" s="126"/>
      <c r="G212" t="s" s="124">
        <v>268</v>
      </c>
      <c r="H212" s="125"/>
      <c r="I212" t="s" s="122">
        <v>219</v>
      </c>
      <c r="J212" s="125"/>
      <c r="K212" s="126"/>
      <c r="L212" s="128"/>
      <c r="M212" s="125"/>
      <c r="N212" s="125"/>
      <c r="O212" s="125"/>
      <c r="P212" s="125"/>
      <c r="Q212" s="125"/>
      <c r="R212" s="126"/>
      <c r="S212" s="128"/>
      <c r="T212" s="129"/>
      <c r="U212" s="129"/>
      <c r="V212" s="129"/>
      <c r="W212" s="130"/>
      <c r="X212" t="s" s="131">
        <v>173</v>
      </c>
      <c r="Y212" s="120">
        <v>2009</v>
      </c>
      <c r="Z212" s="132">
        <v>0</v>
      </c>
      <c r="AA212" s="118">
        <v>1982</v>
      </c>
      <c r="AB212" s="118">
        <v>1995</v>
      </c>
      <c r="AC212" s="118">
        <v>1</v>
      </c>
      <c r="AD212" s="118">
        <v>0</v>
      </c>
      <c r="AE212" s="118">
        <v>1</v>
      </c>
      <c r="AF212" s="118">
        <v>1</v>
      </c>
      <c r="AG212" s="118">
        <v>0</v>
      </c>
      <c r="AH212" s="118">
        <v>1</v>
      </c>
      <c r="AI212" s="118">
        <v>1</v>
      </c>
      <c r="AJ212" s="118">
        <v>1</v>
      </c>
      <c r="AK212" s="118">
        <v>0</v>
      </c>
      <c r="AL212" s="118">
        <v>0</v>
      </c>
      <c r="AM212" t="s" s="122">
        <v>40</v>
      </c>
      <c r="AN212" t="s" s="122">
        <v>174</v>
      </c>
      <c r="AO212" t="s" s="122">
        <v>174</v>
      </c>
      <c r="AP212" s="133">
        <v>-2.54</v>
      </c>
      <c r="AQ212" s="120">
        <v>-0.1163655</v>
      </c>
      <c r="AR212" s="120">
        <v>0.0458132</v>
      </c>
      <c r="AS212" s="120">
        <f>((AP212/AQ212)^2)-(AP212^2)</f>
        <v>470.000179547351</v>
      </c>
      <c r="AT212" s="120">
        <f>AP212/((AP212^2)+AS212)^0.5</f>
        <v>-0.1163655</v>
      </c>
      <c r="AU212" s="132">
        <v>21.82777</v>
      </c>
      <c r="AV212" s="118">
        <v>476.4516</v>
      </c>
      <c r="AW212" s="118">
        <v>1</v>
      </c>
      <c r="AX212" s="118">
        <v>1</v>
      </c>
      <c r="AY212" s="118">
        <v>0</v>
      </c>
      <c r="AZ212" s="118">
        <v>0</v>
      </c>
      <c r="BA212" s="118">
        <v>1</v>
      </c>
      <c r="BB212" t="s" s="122">
        <v>42</v>
      </c>
      <c r="BC212" t="s" s="122">
        <v>51</v>
      </c>
      <c r="BD212" t="s" s="122">
        <v>44</v>
      </c>
      <c r="BE212" s="118">
        <v>0</v>
      </c>
      <c r="BF212" s="118">
        <v>0</v>
      </c>
      <c r="BG212" s="118">
        <v>1.652</v>
      </c>
    </row>
    <row r="213" ht="13.55" customHeight="1">
      <c r="A213" s="3">
        <v>2</v>
      </c>
      <c r="B213" t="s" s="35">
        <v>171</v>
      </c>
      <c r="C213" s="36">
        <f>C212</f>
        <v>31</v>
      </c>
      <c r="D213" s="37">
        <f>D212</f>
        <v>1</v>
      </c>
      <c r="E213" t="s" s="2">
        <v>172</v>
      </c>
      <c r="F213" s="38"/>
      <c r="G213" t="s" s="39">
        <v>268</v>
      </c>
      <c r="H213" s="4"/>
      <c r="I213" t="s" s="2">
        <v>219</v>
      </c>
      <c r="J213" s="4"/>
      <c r="K213" s="38"/>
      <c r="L213" s="77"/>
      <c r="M213" s="4"/>
      <c r="N213" s="4"/>
      <c r="O213" s="4"/>
      <c r="P213" s="4"/>
      <c r="Q213" s="4"/>
      <c r="R213" s="38"/>
      <c r="S213" s="77"/>
      <c r="T213" s="78"/>
      <c r="U213" s="78"/>
      <c r="V213" s="78"/>
      <c r="W213" s="79"/>
      <c r="X213" t="s" s="47">
        <v>173</v>
      </c>
      <c r="Y213" s="36">
        <v>2009</v>
      </c>
      <c r="Z213" s="48">
        <v>0</v>
      </c>
      <c r="AA213" s="3">
        <v>1982</v>
      </c>
      <c r="AB213" s="3">
        <v>1995</v>
      </c>
      <c r="AC213" s="3">
        <v>1</v>
      </c>
      <c r="AD213" s="3">
        <v>0</v>
      </c>
      <c r="AE213" s="3">
        <v>1</v>
      </c>
      <c r="AF213" s="3">
        <v>1</v>
      </c>
      <c r="AG213" s="3">
        <v>0</v>
      </c>
      <c r="AH213" s="3">
        <v>1</v>
      </c>
      <c r="AI213" s="3">
        <v>1</v>
      </c>
      <c r="AJ213" s="3">
        <v>1</v>
      </c>
      <c r="AK213" s="3">
        <v>0</v>
      </c>
      <c r="AL213" s="3">
        <v>0</v>
      </c>
      <c r="AM213" t="s" s="2">
        <v>40</v>
      </c>
      <c r="AN213" t="s" s="2">
        <v>174</v>
      </c>
      <c r="AO213" t="s" s="2">
        <v>174</v>
      </c>
      <c r="AP213" s="49">
        <v>-0.11</v>
      </c>
      <c r="AQ213" s="36">
        <v>-0.0055629</v>
      </c>
      <c r="AR213" s="36">
        <v>0.0505714</v>
      </c>
      <c r="AS213" s="36">
        <f>((AP213/AQ213)^2)-(AP213^2)</f>
        <v>390.993398108947</v>
      </c>
      <c r="AT213" s="36">
        <f>AP213/((AP213^2)+AS213)^0.5</f>
        <v>-0.0055629</v>
      </c>
      <c r="AU213" s="48">
        <v>19.77403</v>
      </c>
      <c r="AV213" s="3">
        <v>391.0121</v>
      </c>
      <c r="AW213" s="3">
        <v>0</v>
      </c>
      <c r="AX213" s="3">
        <v>1</v>
      </c>
      <c r="AY213" s="3">
        <v>0</v>
      </c>
      <c r="AZ213" s="3">
        <v>0</v>
      </c>
      <c r="BA213" s="3">
        <v>1</v>
      </c>
      <c r="BB213" t="s" s="2">
        <v>42</v>
      </c>
      <c r="BC213" t="s" s="2">
        <v>51</v>
      </c>
      <c r="BD213" t="s" s="2">
        <v>44</v>
      </c>
      <c r="BE213" s="3">
        <v>0</v>
      </c>
      <c r="BF213" s="3">
        <v>0</v>
      </c>
      <c r="BG213" s="3">
        <v>1.652</v>
      </c>
    </row>
    <row r="214" ht="13.55" customHeight="1">
      <c r="A214" s="3">
        <v>4</v>
      </c>
      <c r="B214" t="s" s="35">
        <v>171</v>
      </c>
      <c r="C214" s="36">
        <f>C213</f>
        <v>31</v>
      </c>
      <c r="D214" s="37">
        <f>D213</f>
        <v>1</v>
      </c>
      <c r="E214" t="s" s="2">
        <v>172</v>
      </c>
      <c r="F214" s="38"/>
      <c r="G214" t="s" s="39">
        <v>268</v>
      </c>
      <c r="H214" s="4"/>
      <c r="I214" t="s" s="2">
        <v>219</v>
      </c>
      <c r="J214" s="4"/>
      <c r="K214" s="38"/>
      <c r="L214" s="77"/>
      <c r="M214" s="4"/>
      <c r="N214" s="4"/>
      <c r="O214" s="4"/>
      <c r="P214" s="4"/>
      <c r="Q214" s="4"/>
      <c r="R214" s="38"/>
      <c r="S214" s="77"/>
      <c r="T214" s="78"/>
      <c r="U214" s="78"/>
      <c r="V214" s="78"/>
      <c r="W214" s="79"/>
      <c r="X214" t="s" s="47">
        <v>173</v>
      </c>
      <c r="Y214" s="36">
        <v>2009</v>
      </c>
      <c r="Z214" s="48">
        <v>0</v>
      </c>
      <c r="AA214" s="3">
        <v>1982</v>
      </c>
      <c r="AB214" s="3">
        <v>1995</v>
      </c>
      <c r="AC214" s="3">
        <v>1</v>
      </c>
      <c r="AD214" s="3">
        <v>0</v>
      </c>
      <c r="AE214" s="3">
        <v>1</v>
      </c>
      <c r="AF214" s="3">
        <v>1</v>
      </c>
      <c r="AG214" s="3">
        <v>0</v>
      </c>
      <c r="AH214" s="3">
        <v>1</v>
      </c>
      <c r="AI214" s="3">
        <v>1</v>
      </c>
      <c r="AJ214" s="3">
        <v>1</v>
      </c>
      <c r="AK214" s="3">
        <v>0</v>
      </c>
      <c r="AL214" s="3">
        <v>0</v>
      </c>
      <c r="AM214" t="s" s="2">
        <v>40</v>
      </c>
      <c r="AN214" t="s" s="2">
        <v>174</v>
      </c>
      <c r="AO214" t="s" s="2">
        <v>174</v>
      </c>
      <c r="AP214" s="49">
        <v>-2.18</v>
      </c>
      <c r="AQ214" s="36">
        <v>-0.0999461</v>
      </c>
      <c r="AR214" s="36">
        <v>0.0458468</v>
      </c>
      <c r="AS214" s="36">
        <f>((AP214/AQ214)^2)-(AP214^2)</f>
        <v>471.000323219474</v>
      </c>
      <c r="AT214" s="36">
        <f>AP214/((AP214^2)+AS214)^0.5</f>
        <v>-0.0999461</v>
      </c>
      <c r="AU214" s="48">
        <v>21.81175</v>
      </c>
      <c r="AV214" s="3">
        <v>475.7524</v>
      </c>
      <c r="AW214" s="3">
        <v>1</v>
      </c>
      <c r="AX214" s="3">
        <v>1</v>
      </c>
      <c r="AY214" s="3">
        <v>0</v>
      </c>
      <c r="AZ214" s="3">
        <v>0</v>
      </c>
      <c r="BA214" s="3">
        <v>1</v>
      </c>
      <c r="BB214" t="s" s="2">
        <v>42</v>
      </c>
      <c r="BC214" t="s" s="2">
        <v>51</v>
      </c>
      <c r="BD214" t="s" s="2">
        <v>44</v>
      </c>
      <c r="BE214" s="3">
        <v>0</v>
      </c>
      <c r="BF214" s="3">
        <v>0</v>
      </c>
      <c r="BG214" s="3">
        <v>1.652</v>
      </c>
    </row>
    <row r="215" ht="13.55" customHeight="1">
      <c r="A215" s="3">
        <v>6</v>
      </c>
      <c r="B215" t="s" s="35">
        <v>171</v>
      </c>
      <c r="C215" s="36">
        <f>C214</f>
        <v>31</v>
      </c>
      <c r="D215" s="37">
        <f>D214</f>
        <v>1</v>
      </c>
      <c r="E215" t="s" s="2">
        <v>172</v>
      </c>
      <c r="F215" s="38"/>
      <c r="G215" t="s" s="39">
        <v>268</v>
      </c>
      <c r="H215" s="4"/>
      <c r="I215" t="s" s="2">
        <v>219</v>
      </c>
      <c r="J215" s="4"/>
      <c r="K215" s="38"/>
      <c r="L215" s="77"/>
      <c r="M215" s="4"/>
      <c r="N215" s="4"/>
      <c r="O215" s="4"/>
      <c r="P215" s="4"/>
      <c r="Q215" s="4"/>
      <c r="R215" s="38"/>
      <c r="S215" s="77"/>
      <c r="T215" s="78"/>
      <c r="U215" s="78"/>
      <c r="V215" s="78"/>
      <c r="W215" s="79"/>
      <c r="X215" t="s" s="47">
        <v>173</v>
      </c>
      <c r="Y215" s="36">
        <v>2009</v>
      </c>
      <c r="Z215" s="48">
        <v>0</v>
      </c>
      <c r="AA215" s="3">
        <v>1982</v>
      </c>
      <c r="AB215" s="3">
        <v>1995</v>
      </c>
      <c r="AC215" s="3">
        <v>1</v>
      </c>
      <c r="AD215" s="3">
        <v>0</v>
      </c>
      <c r="AE215" s="3">
        <v>1</v>
      </c>
      <c r="AF215" s="3">
        <v>1</v>
      </c>
      <c r="AG215" s="3">
        <v>0</v>
      </c>
      <c r="AH215" s="3">
        <v>1</v>
      </c>
      <c r="AI215" s="3">
        <v>1</v>
      </c>
      <c r="AJ215" s="3">
        <v>1</v>
      </c>
      <c r="AK215" s="3">
        <v>0</v>
      </c>
      <c r="AL215" s="3">
        <v>0</v>
      </c>
      <c r="AM215" t="s" s="2">
        <v>40</v>
      </c>
      <c r="AN215" t="s" s="2">
        <v>174</v>
      </c>
      <c r="AO215" t="s" s="2">
        <v>174</v>
      </c>
      <c r="AP215" s="49">
        <v>-2.15</v>
      </c>
      <c r="AQ215" s="36">
        <v>-0.0985842</v>
      </c>
      <c r="AR215" s="36">
        <v>0.0458531</v>
      </c>
      <c r="AS215" s="36">
        <f>((AP215/AQ215)^2)-(AP215^2)</f>
        <v>470.999885452041</v>
      </c>
      <c r="AT215" s="36">
        <f>AP215/((AP215^2)+AS215)^0.5</f>
        <v>-0.0985842</v>
      </c>
      <c r="AU215" s="48">
        <v>21.80877</v>
      </c>
      <c r="AV215" s="3">
        <v>475.6225</v>
      </c>
      <c r="AW215" s="3">
        <v>1</v>
      </c>
      <c r="AX215" s="3">
        <v>1</v>
      </c>
      <c r="AY215" s="3">
        <v>0</v>
      </c>
      <c r="AZ215" s="3">
        <v>0</v>
      </c>
      <c r="BA215" s="3">
        <v>1</v>
      </c>
      <c r="BB215" t="s" s="2">
        <v>42</v>
      </c>
      <c r="BC215" t="s" s="2">
        <v>51</v>
      </c>
      <c r="BD215" t="s" s="2">
        <v>44</v>
      </c>
      <c r="BE215" s="3">
        <v>0</v>
      </c>
      <c r="BF215" s="3">
        <v>0</v>
      </c>
      <c r="BG215" s="3">
        <v>1.652</v>
      </c>
    </row>
    <row r="216" ht="13.55" customHeight="1">
      <c r="A216" s="3">
        <v>1</v>
      </c>
      <c r="B216" t="s" s="35">
        <v>171</v>
      </c>
      <c r="C216" s="36">
        <f>C215</f>
        <v>31</v>
      </c>
      <c r="D216" s="37">
        <f>D215</f>
        <v>1</v>
      </c>
      <c r="E216" t="s" s="2">
        <v>172</v>
      </c>
      <c r="F216" s="38"/>
      <c r="G216" t="s" s="39">
        <v>268</v>
      </c>
      <c r="H216" s="4"/>
      <c r="I216" t="s" s="2">
        <v>219</v>
      </c>
      <c r="J216" s="4"/>
      <c r="K216" s="38"/>
      <c r="L216" s="77"/>
      <c r="M216" s="4"/>
      <c r="N216" s="4"/>
      <c r="O216" s="4"/>
      <c r="P216" s="4"/>
      <c r="Q216" s="4"/>
      <c r="R216" s="38"/>
      <c r="S216" s="77"/>
      <c r="T216" s="78"/>
      <c r="U216" s="78"/>
      <c r="V216" s="78"/>
      <c r="W216" s="79"/>
      <c r="X216" t="s" s="47">
        <v>173</v>
      </c>
      <c r="Y216" s="36">
        <v>2009</v>
      </c>
      <c r="Z216" s="48">
        <v>0</v>
      </c>
      <c r="AA216" s="3">
        <v>1982</v>
      </c>
      <c r="AB216" s="3">
        <v>1995</v>
      </c>
      <c r="AC216" s="3">
        <v>1</v>
      </c>
      <c r="AD216" s="3">
        <v>0</v>
      </c>
      <c r="AE216" s="3">
        <v>1</v>
      </c>
      <c r="AF216" s="3">
        <v>1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0</v>
      </c>
      <c r="AM216" t="s" s="2">
        <v>40</v>
      </c>
      <c r="AN216" t="s" s="2">
        <v>174</v>
      </c>
      <c r="AO216" t="s" s="2">
        <v>174</v>
      </c>
      <c r="AP216" s="49">
        <v>-3.19</v>
      </c>
      <c r="AQ216" s="36">
        <v>-0.1454249</v>
      </c>
      <c r="AR216" s="36">
        <v>0.0455877</v>
      </c>
      <c r="AS216" s="36">
        <f>((AP216/AQ216)^2)-(AP216^2)</f>
        <v>470.999745878855</v>
      </c>
      <c r="AT216" s="36">
        <f>AP216/((AP216^2)+AS216)^0.5</f>
        <v>-0.1454249</v>
      </c>
      <c r="AU216" s="48">
        <v>21.93573</v>
      </c>
      <c r="AV216" s="3">
        <v>481.1762</v>
      </c>
      <c r="AW216" s="3">
        <v>0</v>
      </c>
      <c r="AX216" s="3">
        <v>1</v>
      </c>
      <c r="AY216" s="3">
        <v>0</v>
      </c>
      <c r="AZ216" s="3">
        <v>0</v>
      </c>
      <c r="BA216" s="3">
        <v>1</v>
      </c>
      <c r="BB216" t="s" s="2">
        <v>42</v>
      </c>
      <c r="BC216" t="s" s="2">
        <v>51</v>
      </c>
      <c r="BD216" t="s" s="2">
        <v>44</v>
      </c>
      <c r="BE216" s="3">
        <v>0</v>
      </c>
      <c r="BF216" s="3">
        <v>0</v>
      </c>
      <c r="BG216" s="3">
        <v>1.652</v>
      </c>
    </row>
    <row r="217" ht="13.55" customHeight="1">
      <c r="A217" s="3">
        <v>5</v>
      </c>
      <c r="B217" t="s" s="35">
        <v>171</v>
      </c>
      <c r="C217" s="36">
        <f>C216</f>
        <v>31</v>
      </c>
      <c r="D217" s="37">
        <f>D216</f>
        <v>1</v>
      </c>
      <c r="E217" t="s" s="2">
        <v>172</v>
      </c>
      <c r="F217" s="38"/>
      <c r="G217" t="s" s="39">
        <v>268</v>
      </c>
      <c r="H217" s="4"/>
      <c r="I217" t="s" s="2">
        <v>219</v>
      </c>
      <c r="J217" s="4"/>
      <c r="K217" s="38"/>
      <c r="L217" s="77"/>
      <c r="M217" s="4"/>
      <c r="N217" s="4"/>
      <c r="O217" s="4"/>
      <c r="P217" s="4"/>
      <c r="Q217" s="4"/>
      <c r="R217" s="38"/>
      <c r="S217" s="77"/>
      <c r="T217" s="78"/>
      <c r="U217" s="78"/>
      <c r="V217" s="78"/>
      <c r="W217" s="79"/>
      <c r="X217" t="s" s="47">
        <v>173</v>
      </c>
      <c r="Y217" s="36">
        <v>2009</v>
      </c>
      <c r="Z217" s="48">
        <v>0</v>
      </c>
      <c r="AA217" s="3">
        <v>1982</v>
      </c>
      <c r="AB217" s="3">
        <v>1995</v>
      </c>
      <c r="AC217" s="3">
        <v>1</v>
      </c>
      <c r="AD217" s="3">
        <v>0</v>
      </c>
      <c r="AE217" s="3">
        <v>1</v>
      </c>
      <c r="AF217" s="3">
        <v>1</v>
      </c>
      <c r="AG217" s="3">
        <v>0</v>
      </c>
      <c r="AH217" s="3">
        <v>1</v>
      </c>
      <c r="AI217" s="3">
        <v>1</v>
      </c>
      <c r="AJ217" s="3">
        <v>1</v>
      </c>
      <c r="AK217" s="3">
        <v>0</v>
      </c>
      <c r="AL217" s="3">
        <v>0</v>
      </c>
      <c r="AM217" t="s" s="2">
        <v>40</v>
      </c>
      <c r="AN217" t="s" s="2">
        <v>174</v>
      </c>
      <c r="AO217" t="s" s="2">
        <v>174</v>
      </c>
      <c r="AP217" s="49">
        <v>-1.57</v>
      </c>
      <c r="AQ217" s="36">
        <v>-0.0721532</v>
      </c>
      <c r="AR217" s="36">
        <v>0.0459575</v>
      </c>
      <c r="AS217" s="36">
        <f>((AP217/AQ217)^2)-(AP217^2)</f>
        <v>471.000351818978</v>
      </c>
      <c r="AT217" s="36">
        <f>AP217/((AP217^2)+AS217)^0.5</f>
        <v>-0.0721532</v>
      </c>
      <c r="AU217" s="48">
        <v>21.75925</v>
      </c>
      <c r="AV217" s="3">
        <v>473.4649</v>
      </c>
      <c r="AW217" s="3">
        <v>1</v>
      </c>
      <c r="AX217" s="3">
        <v>1</v>
      </c>
      <c r="AY217" s="3">
        <v>0</v>
      </c>
      <c r="AZ217" s="3">
        <v>0</v>
      </c>
      <c r="BA217" s="3">
        <v>1</v>
      </c>
      <c r="BB217" t="s" s="2">
        <v>42</v>
      </c>
      <c r="BC217" t="s" s="2">
        <v>51</v>
      </c>
      <c r="BD217" t="s" s="2">
        <v>44</v>
      </c>
      <c r="BE217" s="3">
        <v>0</v>
      </c>
      <c r="BF217" s="3">
        <v>0</v>
      </c>
      <c r="BG217" s="3">
        <v>1.652</v>
      </c>
    </row>
    <row r="218" ht="13.55" customHeight="1">
      <c r="A218" s="3">
        <v>7</v>
      </c>
      <c r="B218" t="s" s="35">
        <v>171</v>
      </c>
      <c r="C218" s="36">
        <f>C217</f>
        <v>31</v>
      </c>
      <c r="D218" s="37">
        <f>D217</f>
        <v>1</v>
      </c>
      <c r="E218" t="s" s="2">
        <v>172</v>
      </c>
      <c r="F218" s="38"/>
      <c r="G218" t="s" s="39">
        <v>268</v>
      </c>
      <c r="H218" s="4"/>
      <c r="I218" t="s" s="2">
        <v>219</v>
      </c>
      <c r="J218" s="4"/>
      <c r="K218" s="38"/>
      <c r="L218" s="77"/>
      <c r="M218" s="4"/>
      <c r="N218" s="4"/>
      <c r="O218" s="4"/>
      <c r="P218" s="4"/>
      <c r="Q218" s="4"/>
      <c r="R218" s="38"/>
      <c r="S218" s="77"/>
      <c r="T218" s="78"/>
      <c r="U218" s="78"/>
      <c r="V218" s="78"/>
      <c r="W218" s="79"/>
      <c r="X218" t="s" s="47">
        <v>173</v>
      </c>
      <c r="Y218" s="36">
        <v>2009</v>
      </c>
      <c r="Z218" s="48">
        <v>0</v>
      </c>
      <c r="AA218" s="3">
        <v>1982</v>
      </c>
      <c r="AB218" s="3">
        <v>1995</v>
      </c>
      <c r="AC218" s="3">
        <v>1</v>
      </c>
      <c r="AD218" s="3">
        <v>0</v>
      </c>
      <c r="AE218" s="3">
        <v>1</v>
      </c>
      <c r="AF218" s="3">
        <v>1</v>
      </c>
      <c r="AG218" s="3">
        <v>0</v>
      </c>
      <c r="AH218" s="3">
        <v>1</v>
      </c>
      <c r="AI218" s="3">
        <v>1</v>
      </c>
      <c r="AJ218" s="3">
        <v>1</v>
      </c>
      <c r="AK218" s="3">
        <v>0</v>
      </c>
      <c r="AL218" s="3">
        <v>0</v>
      </c>
      <c r="AM218" t="s" s="2">
        <v>40</v>
      </c>
      <c r="AN218" t="s" s="2">
        <v>174</v>
      </c>
      <c r="AO218" t="s" s="2">
        <v>174</v>
      </c>
      <c r="AP218" s="49">
        <v>-2.58</v>
      </c>
      <c r="AQ218" s="36">
        <v>-0.1181727</v>
      </c>
      <c r="AR218" s="36">
        <v>0.0458034</v>
      </c>
      <c r="AS218" s="36">
        <f>((AP218/AQ218)^2)-(AP218^2)</f>
        <v>469.999634062343</v>
      </c>
      <c r="AT218" s="36">
        <f>AP218/((AP218^2)+AS218)^0.5</f>
        <v>-0.1181727</v>
      </c>
      <c r="AU218" s="48">
        <v>21.83246</v>
      </c>
      <c r="AV218" s="3">
        <v>476.6564</v>
      </c>
      <c r="AW218" s="3">
        <v>1</v>
      </c>
      <c r="AX218" s="3">
        <v>1</v>
      </c>
      <c r="AY218" s="3">
        <v>0</v>
      </c>
      <c r="AZ218" s="3">
        <v>0</v>
      </c>
      <c r="BA218" s="3">
        <v>1</v>
      </c>
      <c r="BB218" t="s" s="2">
        <v>42</v>
      </c>
      <c r="BC218" t="s" s="2">
        <v>51</v>
      </c>
      <c r="BD218" t="s" s="2">
        <v>44</v>
      </c>
      <c r="BE218" s="3">
        <v>0</v>
      </c>
      <c r="BF218" s="3">
        <v>0</v>
      </c>
      <c r="BG218" s="3">
        <v>1.652</v>
      </c>
    </row>
    <row r="219" ht="15" customHeight="1">
      <c r="A219" s="99">
        <v>3</v>
      </c>
      <c r="B219" t="s" s="100">
        <v>171</v>
      </c>
      <c r="C219" s="101">
        <f>C218</f>
        <v>31</v>
      </c>
      <c r="D219" s="102">
        <f>D218</f>
        <v>1</v>
      </c>
      <c r="E219" t="s" s="103">
        <v>172</v>
      </c>
      <c r="F219" s="109"/>
      <c r="G219" t="s" s="107">
        <v>268</v>
      </c>
      <c r="H219" s="108"/>
      <c r="I219" t="s" s="103">
        <v>219</v>
      </c>
      <c r="J219" s="108"/>
      <c r="K219" s="109"/>
      <c r="L219" s="143"/>
      <c r="M219" s="108"/>
      <c r="N219" s="108"/>
      <c r="O219" s="108"/>
      <c r="P219" s="108"/>
      <c r="Q219" s="108"/>
      <c r="R219" s="109"/>
      <c r="S219" s="137"/>
      <c r="T219" s="138"/>
      <c r="U219" s="138"/>
      <c r="V219" s="138"/>
      <c r="W219" s="139"/>
      <c r="X219" t="s" s="114">
        <v>173</v>
      </c>
      <c r="Y219" s="115">
        <v>2009</v>
      </c>
      <c r="Z219" s="116">
        <v>0</v>
      </c>
      <c r="AA219" s="99">
        <v>1982</v>
      </c>
      <c r="AB219" s="99">
        <v>1995</v>
      </c>
      <c r="AC219" s="99">
        <v>1</v>
      </c>
      <c r="AD219" s="99">
        <v>0</v>
      </c>
      <c r="AE219" s="99">
        <v>1</v>
      </c>
      <c r="AF219" s="99">
        <v>1</v>
      </c>
      <c r="AG219" s="99">
        <v>0</v>
      </c>
      <c r="AH219" s="99">
        <v>1</v>
      </c>
      <c r="AI219" s="99">
        <v>1</v>
      </c>
      <c r="AJ219" s="99">
        <v>1</v>
      </c>
      <c r="AK219" s="99">
        <v>0</v>
      </c>
      <c r="AL219" s="99">
        <v>0</v>
      </c>
      <c r="AM219" t="s" s="103">
        <v>40</v>
      </c>
      <c r="AN219" t="s" s="103">
        <v>174</v>
      </c>
      <c r="AO219" t="s" s="103">
        <v>174</v>
      </c>
      <c r="AP219" s="117">
        <v>-3.13</v>
      </c>
      <c r="AQ219" s="115">
        <v>-0.354865</v>
      </c>
      <c r="AR219" s="115">
        <v>0.1133754</v>
      </c>
      <c r="AS219" s="115">
        <f>((AP219/AQ219)^2)-(AP219^2)</f>
        <v>68.0000086756429</v>
      </c>
      <c r="AT219" s="115">
        <f>AP219/((AP219^2)+AS219)^0.5</f>
        <v>-0.354865</v>
      </c>
      <c r="AU219" s="116">
        <v>8.820255</v>
      </c>
      <c r="AV219" s="99">
        <v>77.79691</v>
      </c>
      <c r="AW219" s="99">
        <v>0</v>
      </c>
      <c r="AX219" s="99">
        <v>1</v>
      </c>
      <c r="AY219" s="99">
        <v>0</v>
      </c>
      <c r="AZ219" s="99">
        <v>0</v>
      </c>
      <c r="BA219" s="99">
        <v>1</v>
      </c>
      <c r="BB219" t="s" s="103">
        <v>42</v>
      </c>
      <c r="BC219" t="s" s="103">
        <v>51</v>
      </c>
      <c r="BD219" t="s" s="103">
        <v>44</v>
      </c>
      <c r="BE219" s="99">
        <v>0</v>
      </c>
      <c r="BF219" s="99">
        <v>0</v>
      </c>
      <c r="BG219" s="99">
        <v>1.652</v>
      </c>
    </row>
    <row r="220" ht="14.05" customHeight="1">
      <c r="A220" s="118">
        <v>11</v>
      </c>
      <c r="B220" t="s" s="119">
        <v>105</v>
      </c>
      <c r="C220" s="120">
        <v>32</v>
      </c>
      <c r="D220" s="121">
        <v>2</v>
      </c>
      <c r="E220" t="s" s="122">
        <v>106</v>
      </c>
      <c r="F220" s="126"/>
      <c r="G220" s="128"/>
      <c r="H220" s="125"/>
      <c r="I220" s="125"/>
      <c r="J220" s="125"/>
      <c r="K220" s="126"/>
      <c r="L220" s="128"/>
      <c r="M220" s="125"/>
      <c r="N220" s="125"/>
      <c r="O220" s="125"/>
      <c r="P220" s="125"/>
      <c r="Q220" s="125"/>
      <c r="R220" s="126"/>
      <c r="S220" s="128"/>
      <c r="T220" s="129"/>
      <c r="U220" s="129"/>
      <c r="V220" s="129"/>
      <c r="W220" s="130"/>
      <c r="X220" t="s" s="131">
        <v>100</v>
      </c>
      <c r="Y220" s="120">
        <v>2003</v>
      </c>
      <c r="Z220" s="132">
        <v>0</v>
      </c>
      <c r="AA220" s="118">
        <v>1982</v>
      </c>
      <c r="AB220" s="118">
        <v>1995</v>
      </c>
      <c r="AC220" s="118">
        <v>1</v>
      </c>
      <c r="AD220" s="118">
        <v>1</v>
      </c>
      <c r="AE220" s="118">
        <v>1</v>
      </c>
      <c r="AF220" s="118">
        <v>1</v>
      </c>
      <c r="AG220" s="118">
        <v>0</v>
      </c>
      <c r="AH220" s="118">
        <v>1</v>
      </c>
      <c r="AI220" s="118">
        <v>1</v>
      </c>
      <c r="AJ220" s="118">
        <v>1</v>
      </c>
      <c r="AK220" s="118">
        <v>0</v>
      </c>
      <c r="AL220" s="118">
        <v>0</v>
      </c>
      <c r="AM220" t="s" s="122">
        <v>40</v>
      </c>
      <c r="AN220" t="s" s="122">
        <v>107</v>
      </c>
      <c r="AO220" t="s" s="122">
        <v>107</v>
      </c>
      <c r="AP220" s="133">
        <v>-1.52</v>
      </c>
      <c r="AQ220" s="120">
        <v>-0.0718686</v>
      </c>
      <c r="AR220" s="120">
        <v>0.047282</v>
      </c>
      <c r="AS220" s="120">
        <f>((AP220/AQ220)^2)-(AP220^2)</f>
        <v>444.999804770541</v>
      </c>
      <c r="AT220" s="120">
        <f>AP220/((AP220^2)+AS220)^0.5</f>
        <v>-0.0718686</v>
      </c>
      <c r="AU220" s="132">
        <v>21.14972</v>
      </c>
      <c r="AV220" s="118">
        <v>447.3105</v>
      </c>
      <c r="AW220" s="118">
        <v>0</v>
      </c>
      <c r="AX220" s="118">
        <v>1</v>
      </c>
      <c r="AY220" s="118">
        <v>0</v>
      </c>
      <c r="AZ220" s="118">
        <v>0</v>
      </c>
      <c r="BA220" s="118">
        <v>1</v>
      </c>
      <c r="BB220" t="s" s="122">
        <v>42</v>
      </c>
      <c r="BC220" t="s" s="122">
        <v>51</v>
      </c>
      <c r="BD220" t="s" s="122">
        <v>44</v>
      </c>
      <c r="BE220" s="118">
        <v>1</v>
      </c>
      <c r="BF220" s="118">
        <v>0</v>
      </c>
      <c r="BG220" s="118">
        <v>4.096</v>
      </c>
    </row>
    <row r="221" ht="13.55" customHeight="1">
      <c r="A221" s="3">
        <v>9</v>
      </c>
      <c r="B221" t="s" s="35">
        <v>105</v>
      </c>
      <c r="C221" s="36">
        <f>C220</f>
        <v>32</v>
      </c>
      <c r="D221" s="37">
        <v>2</v>
      </c>
      <c r="E221" t="s" s="2">
        <v>106</v>
      </c>
      <c r="F221" s="38"/>
      <c r="G221" s="77"/>
      <c r="H221" s="4"/>
      <c r="I221" s="4"/>
      <c r="J221" s="4"/>
      <c r="K221" s="38"/>
      <c r="L221" s="77"/>
      <c r="M221" s="4"/>
      <c r="N221" s="4"/>
      <c r="O221" s="4"/>
      <c r="P221" s="4"/>
      <c r="Q221" s="4"/>
      <c r="R221" s="38"/>
      <c r="S221" s="77"/>
      <c r="T221" s="78"/>
      <c r="U221" s="78"/>
      <c r="V221" s="78"/>
      <c r="W221" s="79"/>
      <c r="X221" t="s" s="47">
        <v>100</v>
      </c>
      <c r="Y221" s="36">
        <v>2003</v>
      </c>
      <c r="Z221" s="48">
        <v>0</v>
      </c>
      <c r="AA221" s="3">
        <v>1982</v>
      </c>
      <c r="AB221" s="3">
        <v>1995</v>
      </c>
      <c r="AC221" s="3">
        <v>1</v>
      </c>
      <c r="AD221" s="3">
        <v>0</v>
      </c>
      <c r="AE221" s="3">
        <v>1</v>
      </c>
      <c r="AF221" s="3">
        <v>1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0</v>
      </c>
      <c r="AM221" t="s" s="2">
        <v>40</v>
      </c>
      <c r="AN221" t="s" s="2">
        <v>107</v>
      </c>
      <c r="AO221" t="s" s="2">
        <v>107</v>
      </c>
      <c r="AP221" s="49">
        <v>-1.55</v>
      </c>
      <c r="AQ221" s="36">
        <v>-0.0732795</v>
      </c>
      <c r="AR221" s="36">
        <v>0.0472771</v>
      </c>
      <c r="AS221" s="36">
        <f>((AP221/AQ221)^2)-(AP221^2)</f>
        <v>444.999994876492</v>
      </c>
      <c r="AT221" s="36">
        <f>AP221/((AP221^2)+AS221)^0.5</f>
        <v>-0.0732795</v>
      </c>
      <c r="AU221" s="48">
        <v>21.15189</v>
      </c>
      <c r="AV221" s="3">
        <v>447.4025</v>
      </c>
      <c r="AW221" s="3">
        <v>0</v>
      </c>
      <c r="AX221" s="3">
        <v>1</v>
      </c>
      <c r="AY221" s="3">
        <v>0</v>
      </c>
      <c r="AZ221" s="3">
        <v>0</v>
      </c>
      <c r="BA221" s="3">
        <v>1</v>
      </c>
      <c r="BB221" t="s" s="2">
        <v>42</v>
      </c>
      <c r="BC221" t="s" s="2">
        <v>51</v>
      </c>
      <c r="BD221" t="s" s="2">
        <v>44</v>
      </c>
      <c r="BE221" s="3">
        <v>1</v>
      </c>
      <c r="BF221" s="3">
        <v>0</v>
      </c>
      <c r="BG221" s="3">
        <v>4.096</v>
      </c>
    </row>
    <row r="222" ht="13.55" customHeight="1">
      <c r="A222" s="3">
        <v>6</v>
      </c>
      <c r="B222" t="s" s="35">
        <v>105</v>
      </c>
      <c r="C222" s="36">
        <f>C221</f>
        <v>32</v>
      </c>
      <c r="D222" s="37">
        <f>D221</f>
        <v>2</v>
      </c>
      <c r="E222" t="s" s="2">
        <v>106</v>
      </c>
      <c r="F222" s="38"/>
      <c r="G222" s="77"/>
      <c r="H222" s="4"/>
      <c r="I222" s="4"/>
      <c r="J222" s="4"/>
      <c r="K222" s="38"/>
      <c r="L222" s="77"/>
      <c r="M222" s="4"/>
      <c r="N222" s="4"/>
      <c r="O222" s="4"/>
      <c r="P222" s="4"/>
      <c r="Q222" s="4"/>
      <c r="R222" s="38"/>
      <c r="S222" s="77"/>
      <c r="T222" s="78"/>
      <c r="U222" s="78"/>
      <c r="V222" s="78"/>
      <c r="W222" s="79"/>
      <c r="X222" t="s" s="47">
        <v>100</v>
      </c>
      <c r="Y222" s="36">
        <v>2003</v>
      </c>
      <c r="Z222" s="48">
        <v>0</v>
      </c>
      <c r="AA222" s="3">
        <v>1982</v>
      </c>
      <c r="AB222" s="3">
        <v>1995</v>
      </c>
      <c r="AC222" s="3">
        <v>1</v>
      </c>
      <c r="AD222" s="3">
        <v>0</v>
      </c>
      <c r="AE222" s="3">
        <v>1</v>
      </c>
      <c r="AF222" s="3">
        <v>1</v>
      </c>
      <c r="AG222" s="3">
        <v>0</v>
      </c>
      <c r="AH222" s="3">
        <v>1</v>
      </c>
      <c r="AI222" s="3">
        <v>1</v>
      </c>
      <c r="AJ222" s="3">
        <v>1</v>
      </c>
      <c r="AK222" s="3">
        <v>0</v>
      </c>
      <c r="AL222" s="3">
        <v>0</v>
      </c>
      <c r="AM222" t="s" s="2">
        <v>40</v>
      </c>
      <c r="AN222" t="s" s="2">
        <v>107</v>
      </c>
      <c r="AO222" t="s" s="2">
        <v>107</v>
      </c>
      <c r="AP222" s="49">
        <v>-3.24</v>
      </c>
      <c r="AQ222" s="36">
        <v>-0.1518106</v>
      </c>
      <c r="AR222" s="36">
        <v>0.0468551</v>
      </c>
      <c r="AS222" s="36">
        <f>((AP222/AQ222)^2)-(AP222^2)</f>
        <v>444.999720930650</v>
      </c>
      <c r="AT222" s="36">
        <f>AP222/((AP222^2)+AS222)^0.5</f>
        <v>-0.1518106</v>
      </c>
      <c r="AU222" s="48">
        <v>21.34239</v>
      </c>
      <c r="AV222" s="3">
        <v>455.4975</v>
      </c>
      <c r="AW222" s="3">
        <v>0</v>
      </c>
      <c r="AX222" s="3">
        <v>1</v>
      </c>
      <c r="AY222" s="3">
        <v>0</v>
      </c>
      <c r="AZ222" s="3">
        <v>0</v>
      </c>
      <c r="BA222" s="3">
        <v>1</v>
      </c>
      <c r="BB222" t="s" s="2">
        <v>42</v>
      </c>
      <c r="BC222" t="s" s="2">
        <v>51</v>
      </c>
      <c r="BD222" t="s" s="2">
        <v>44</v>
      </c>
      <c r="BE222" s="3">
        <v>1</v>
      </c>
      <c r="BF222" s="3">
        <v>0</v>
      </c>
      <c r="BG222" s="3">
        <v>4.096</v>
      </c>
    </row>
    <row r="223" ht="13.55" customHeight="1">
      <c r="A223" s="3">
        <v>5</v>
      </c>
      <c r="B223" t="s" s="35">
        <v>105</v>
      </c>
      <c r="C223" s="36">
        <f>C222</f>
        <v>32</v>
      </c>
      <c r="D223" s="37">
        <v>2</v>
      </c>
      <c r="E223" t="s" s="2">
        <v>106</v>
      </c>
      <c r="F223" s="38"/>
      <c r="G223" s="77"/>
      <c r="H223" s="4"/>
      <c r="I223" s="4"/>
      <c r="J223" s="4"/>
      <c r="K223" s="38"/>
      <c r="L223" s="77"/>
      <c r="M223" s="4"/>
      <c r="N223" s="4"/>
      <c r="O223" s="4"/>
      <c r="P223" s="4"/>
      <c r="Q223" s="4"/>
      <c r="R223" s="38"/>
      <c r="S223" s="77"/>
      <c r="T223" s="78"/>
      <c r="U223" s="78"/>
      <c r="V223" s="78"/>
      <c r="W223" s="79"/>
      <c r="X223" t="s" s="47">
        <v>100</v>
      </c>
      <c r="Y223" s="36">
        <v>2003</v>
      </c>
      <c r="Z223" s="48">
        <v>0</v>
      </c>
      <c r="AA223" s="3">
        <v>1982</v>
      </c>
      <c r="AB223" s="3">
        <v>1995</v>
      </c>
      <c r="AC223" s="3">
        <v>1</v>
      </c>
      <c r="AD223" s="3">
        <v>0</v>
      </c>
      <c r="AE223" s="3">
        <v>1</v>
      </c>
      <c r="AF223" s="3">
        <v>1</v>
      </c>
      <c r="AG223" s="3">
        <v>0</v>
      </c>
      <c r="AH223" s="3">
        <v>1</v>
      </c>
      <c r="AI223" s="3">
        <v>1</v>
      </c>
      <c r="AJ223" s="3">
        <v>1</v>
      </c>
      <c r="AK223" s="3">
        <v>0</v>
      </c>
      <c r="AL223" s="3">
        <v>0</v>
      </c>
      <c r="AM223" t="s" s="2">
        <v>45</v>
      </c>
      <c r="AN223" t="s" s="2">
        <v>107</v>
      </c>
      <c r="AO223" t="s" s="2">
        <v>107</v>
      </c>
      <c r="AP223" s="49">
        <v>-3.41</v>
      </c>
      <c r="AQ223" s="36">
        <v>-0.159578</v>
      </c>
      <c r="AR223" s="36">
        <v>0.0467971</v>
      </c>
      <c r="AS223" s="36">
        <f>((AP223/AQ223)^2)-(AP223^2)</f>
        <v>445.000093479385</v>
      </c>
      <c r="AT223" s="36">
        <f>AP223/((AP223^2)+AS223)^0.5</f>
        <v>-0.159578</v>
      </c>
      <c r="AU223" s="48">
        <v>21.36886</v>
      </c>
      <c r="AV223" s="3">
        <v>456.6281</v>
      </c>
      <c r="AW223" s="3">
        <v>0</v>
      </c>
      <c r="AX223" s="3">
        <v>1</v>
      </c>
      <c r="AY223" s="3">
        <v>0</v>
      </c>
      <c r="AZ223" s="3">
        <v>0</v>
      </c>
      <c r="BA223" s="3">
        <v>1</v>
      </c>
      <c r="BB223" t="s" s="2">
        <v>42</v>
      </c>
      <c r="BC223" t="s" s="2">
        <v>51</v>
      </c>
      <c r="BD223" t="s" s="2">
        <v>44</v>
      </c>
      <c r="BE223" s="3">
        <v>1</v>
      </c>
      <c r="BF223" s="3">
        <v>0</v>
      </c>
      <c r="BG223" s="3">
        <v>4.096</v>
      </c>
    </row>
    <row r="224" ht="13.55" customHeight="1">
      <c r="A224" s="3">
        <v>1</v>
      </c>
      <c r="B224" t="s" s="35">
        <v>105</v>
      </c>
      <c r="C224" s="36">
        <f>C223</f>
        <v>32</v>
      </c>
      <c r="D224" s="37">
        <f>D223</f>
        <v>2</v>
      </c>
      <c r="E224" t="s" s="2">
        <v>106</v>
      </c>
      <c r="F224" s="38"/>
      <c r="G224" s="77"/>
      <c r="H224" s="4"/>
      <c r="I224" s="4"/>
      <c r="J224" s="4"/>
      <c r="K224" s="38"/>
      <c r="L224" s="77"/>
      <c r="M224" s="4"/>
      <c r="N224" s="4"/>
      <c r="O224" s="4"/>
      <c r="P224" s="4"/>
      <c r="Q224" s="4"/>
      <c r="R224" s="38"/>
      <c r="S224" s="77"/>
      <c r="T224" s="78"/>
      <c r="U224" s="78"/>
      <c r="V224" s="78"/>
      <c r="W224" s="79"/>
      <c r="X224" t="s" s="47">
        <v>100</v>
      </c>
      <c r="Y224" s="36">
        <v>2003</v>
      </c>
      <c r="Z224" s="48">
        <v>0</v>
      </c>
      <c r="AA224" s="3">
        <v>1982</v>
      </c>
      <c r="AB224" s="3">
        <v>1995</v>
      </c>
      <c r="AC224" s="3">
        <v>1</v>
      </c>
      <c r="AD224" s="3">
        <v>0</v>
      </c>
      <c r="AE224" s="3">
        <v>1</v>
      </c>
      <c r="AF224" s="3">
        <v>1</v>
      </c>
      <c r="AG224" s="3">
        <v>0</v>
      </c>
      <c r="AH224" s="3">
        <v>1</v>
      </c>
      <c r="AI224" s="3">
        <v>1</v>
      </c>
      <c r="AJ224" s="3">
        <v>1</v>
      </c>
      <c r="AK224" s="3">
        <v>0</v>
      </c>
      <c r="AL224" s="3">
        <v>0</v>
      </c>
      <c r="AM224" t="s" s="2">
        <v>40</v>
      </c>
      <c r="AN224" t="s" s="2">
        <v>107</v>
      </c>
      <c r="AO224" t="s" s="2">
        <v>107</v>
      </c>
      <c r="AP224" s="49">
        <v>-3.45</v>
      </c>
      <c r="AQ224" s="36">
        <v>-0.1569963</v>
      </c>
      <c r="AR224" s="36">
        <v>0.0455062</v>
      </c>
      <c r="AS224" s="36">
        <f>((AP224/AQ224)^2)-(AP224^2)</f>
        <v>470.999890741475</v>
      </c>
      <c r="AT224" s="36">
        <f>AP224/((AP224^2)+AS224)^0.5</f>
        <v>-0.1569963</v>
      </c>
      <c r="AU224" s="48">
        <v>21.97504</v>
      </c>
      <c r="AV224" s="3">
        <v>482.9025</v>
      </c>
      <c r="AW224" s="3">
        <v>0</v>
      </c>
      <c r="AX224" s="3">
        <v>1</v>
      </c>
      <c r="AY224" s="3">
        <v>0</v>
      </c>
      <c r="AZ224" s="3">
        <v>0</v>
      </c>
      <c r="BA224" s="3">
        <v>1</v>
      </c>
      <c r="BB224" t="s" s="2">
        <v>42</v>
      </c>
      <c r="BC224" t="s" s="2">
        <v>51</v>
      </c>
      <c r="BD224" t="s" s="2">
        <v>44</v>
      </c>
      <c r="BE224" s="3">
        <v>1</v>
      </c>
      <c r="BF224" s="3">
        <v>0</v>
      </c>
      <c r="BG224" s="3">
        <v>4.096</v>
      </c>
    </row>
    <row r="225" ht="13.55" customHeight="1">
      <c r="A225" s="3">
        <v>8</v>
      </c>
      <c r="B225" t="s" s="35">
        <v>105</v>
      </c>
      <c r="C225" s="36">
        <f>C224</f>
        <v>32</v>
      </c>
      <c r="D225" s="37">
        <f>D224</f>
        <v>2</v>
      </c>
      <c r="E225" t="s" s="2">
        <v>106</v>
      </c>
      <c r="F225" s="38"/>
      <c r="G225" s="77"/>
      <c r="H225" s="4"/>
      <c r="I225" s="4"/>
      <c r="J225" s="4"/>
      <c r="K225" s="38"/>
      <c r="L225" s="77"/>
      <c r="M225" s="4"/>
      <c r="N225" s="4"/>
      <c r="O225" s="4"/>
      <c r="P225" s="4"/>
      <c r="Q225" s="4"/>
      <c r="R225" s="38"/>
      <c r="S225" s="77"/>
      <c r="T225" s="78"/>
      <c r="U225" s="78"/>
      <c r="V225" s="78"/>
      <c r="W225" s="79"/>
      <c r="X225" t="s" s="47">
        <v>100</v>
      </c>
      <c r="Y225" s="36">
        <v>2003</v>
      </c>
      <c r="Z225" s="48">
        <v>0</v>
      </c>
      <c r="AA225" s="3">
        <v>1982</v>
      </c>
      <c r="AB225" s="3">
        <v>1995</v>
      </c>
      <c r="AC225" s="3">
        <v>1</v>
      </c>
      <c r="AD225" s="3">
        <v>0</v>
      </c>
      <c r="AE225" s="3">
        <v>1</v>
      </c>
      <c r="AF225" s="3">
        <v>1</v>
      </c>
      <c r="AG225" s="3">
        <v>0</v>
      </c>
      <c r="AH225" s="3">
        <v>1</v>
      </c>
      <c r="AI225" s="3">
        <v>1</v>
      </c>
      <c r="AJ225" s="3">
        <v>1</v>
      </c>
      <c r="AK225" s="3">
        <v>0</v>
      </c>
      <c r="AL225" s="3">
        <v>0</v>
      </c>
      <c r="AM225" t="s" s="2">
        <v>40</v>
      </c>
      <c r="AN225" t="s" s="2">
        <v>107</v>
      </c>
      <c r="AO225" t="s" s="2">
        <v>107</v>
      </c>
      <c r="AP225" s="49">
        <v>-2.95</v>
      </c>
      <c r="AQ225" s="36">
        <v>-0.1384957</v>
      </c>
      <c r="AR225" s="36">
        <v>0.0469477</v>
      </c>
      <c r="AS225" s="36">
        <f>((AP225/AQ225)^2)-(AP225^2)</f>
        <v>445.000292790602</v>
      </c>
      <c r="AT225" s="36">
        <f>AP225/((AP225^2)+AS225)^0.5</f>
        <v>-0.1384957</v>
      </c>
      <c r="AU225" s="48">
        <v>21.30029</v>
      </c>
      <c r="AV225" s="3">
        <v>453.7025</v>
      </c>
      <c r="AW225" s="3">
        <v>0</v>
      </c>
      <c r="AX225" s="3">
        <v>1</v>
      </c>
      <c r="AY225" s="3">
        <v>0</v>
      </c>
      <c r="AZ225" s="3">
        <v>0</v>
      </c>
      <c r="BA225" s="3">
        <v>1</v>
      </c>
      <c r="BB225" t="s" s="2">
        <v>42</v>
      </c>
      <c r="BC225" t="s" s="2">
        <v>51</v>
      </c>
      <c r="BD225" t="s" s="2">
        <v>44</v>
      </c>
      <c r="BE225" s="3">
        <v>1</v>
      </c>
      <c r="BF225" s="3">
        <v>0</v>
      </c>
      <c r="BG225" s="3">
        <v>4.096</v>
      </c>
    </row>
    <row r="226" ht="13.55" customHeight="1">
      <c r="A226" s="3">
        <v>2</v>
      </c>
      <c r="B226" t="s" s="35">
        <v>105</v>
      </c>
      <c r="C226" s="36">
        <f>C225</f>
        <v>32</v>
      </c>
      <c r="D226" s="37">
        <f>D225</f>
        <v>2</v>
      </c>
      <c r="E226" t="s" s="2">
        <v>106</v>
      </c>
      <c r="F226" s="38"/>
      <c r="G226" s="77"/>
      <c r="H226" s="4"/>
      <c r="I226" s="4"/>
      <c r="J226" s="4"/>
      <c r="K226" s="38"/>
      <c r="L226" s="77"/>
      <c r="M226" s="4"/>
      <c r="N226" s="4"/>
      <c r="O226" s="4"/>
      <c r="P226" s="4"/>
      <c r="Q226" s="4"/>
      <c r="R226" s="38"/>
      <c r="S226" s="77"/>
      <c r="T226" s="78"/>
      <c r="U226" s="78"/>
      <c r="V226" s="78"/>
      <c r="W226" s="79"/>
      <c r="X226" t="s" s="47">
        <v>100</v>
      </c>
      <c r="Y226" s="36">
        <v>2003</v>
      </c>
      <c r="Z226" s="48">
        <v>0</v>
      </c>
      <c r="AA226" s="3">
        <v>1982</v>
      </c>
      <c r="AB226" s="3">
        <v>1995</v>
      </c>
      <c r="AC226" s="3">
        <v>1</v>
      </c>
      <c r="AD226" s="3">
        <v>0</v>
      </c>
      <c r="AE226" s="3">
        <v>1</v>
      </c>
      <c r="AF226" s="3">
        <v>1</v>
      </c>
      <c r="AG226" s="3">
        <v>0</v>
      </c>
      <c r="AH226" s="3">
        <v>1</v>
      </c>
      <c r="AI226" s="3">
        <v>1</v>
      </c>
      <c r="AJ226" s="3">
        <v>1</v>
      </c>
      <c r="AK226" s="3">
        <v>0</v>
      </c>
      <c r="AL226" s="3">
        <v>0</v>
      </c>
      <c r="AM226" t="s" s="2">
        <v>40</v>
      </c>
      <c r="AN226" t="s" s="2">
        <v>107</v>
      </c>
      <c r="AO226" t="s" s="2">
        <v>107</v>
      </c>
      <c r="AP226" s="49">
        <v>-3.48</v>
      </c>
      <c r="AQ226" s="36">
        <v>-0.1627679</v>
      </c>
      <c r="AR226" s="36">
        <v>0.0467724</v>
      </c>
      <c r="AS226" s="36">
        <f>((AP226/AQ226)^2)-(AP226^2)</f>
        <v>444.999857822916</v>
      </c>
      <c r="AT226" s="36">
        <f>AP226/((AP226^2)+AS226)^0.5</f>
        <v>-0.1627679</v>
      </c>
      <c r="AU226" s="48">
        <v>21.38014</v>
      </c>
      <c r="AV226" s="3">
        <v>457.1104</v>
      </c>
      <c r="AW226" s="3">
        <v>0</v>
      </c>
      <c r="AX226" s="3">
        <v>1</v>
      </c>
      <c r="AY226" s="3">
        <v>0</v>
      </c>
      <c r="AZ226" s="3">
        <v>0</v>
      </c>
      <c r="BA226" s="3">
        <v>1</v>
      </c>
      <c r="BB226" t="s" s="2">
        <v>42</v>
      </c>
      <c r="BC226" t="s" s="2">
        <v>51</v>
      </c>
      <c r="BD226" t="s" s="2">
        <v>44</v>
      </c>
      <c r="BE226" s="3">
        <v>1</v>
      </c>
      <c r="BF226" s="3">
        <v>0</v>
      </c>
      <c r="BG226" s="3">
        <v>4.096</v>
      </c>
    </row>
    <row r="227" ht="13.55" customHeight="1">
      <c r="A227" s="3">
        <v>7</v>
      </c>
      <c r="B227" t="s" s="35">
        <v>105</v>
      </c>
      <c r="C227" s="36">
        <f>C226</f>
        <v>32</v>
      </c>
      <c r="D227" s="37">
        <f>D226</f>
        <v>2</v>
      </c>
      <c r="E227" t="s" s="2">
        <v>106</v>
      </c>
      <c r="F227" s="38"/>
      <c r="G227" s="77"/>
      <c r="H227" s="4"/>
      <c r="I227" s="4"/>
      <c r="J227" s="4"/>
      <c r="K227" s="38"/>
      <c r="L227" s="77"/>
      <c r="M227" s="4"/>
      <c r="N227" s="4"/>
      <c r="O227" s="4"/>
      <c r="P227" s="4"/>
      <c r="Q227" s="4"/>
      <c r="R227" s="38"/>
      <c r="S227" s="77"/>
      <c r="T227" s="78"/>
      <c r="U227" s="78"/>
      <c r="V227" s="78"/>
      <c r="W227" s="79"/>
      <c r="X227" t="s" s="47">
        <v>100</v>
      </c>
      <c r="Y227" s="36">
        <v>2003</v>
      </c>
      <c r="Z227" s="48">
        <v>1</v>
      </c>
      <c r="AA227" s="3">
        <v>1982</v>
      </c>
      <c r="AB227" s="3">
        <v>1995</v>
      </c>
      <c r="AC227" s="3">
        <v>1</v>
      </c>
      <c r="AD227" s="3">
        <v>0</v>
      </c>
      <c r="AE227" s="3">
        <v>1</v>
      </c>
      <c r="AF227" s="3">
        <v>1</v>
      </c>
      <c r="AG227" s="3">
        <v>0</v>
      </c>
      <c r="AH227" s="3">
        <v>1</v>
      </c>
      <c r="AI227" s="3">
        <v>1</v>
      </c>
      <c r="AJ227" s="3">
        <v>1</v>
      </c>
      <c r="AK227" s="3">
        <v>0</v>
      </c>
      <c r="AL227" s="3">
        <v>0</v>
      </c>
      <c r="AM227" t="s" s="2">
        <v>40</v>
      </c>
      <c r="AN227" t="s" s="2">
        <v>107</v>
      </c>
      <c r="AO227" t="s" s="2">
        <v>107</v>
      </c>
      <c r="AP227" s="49">
        <v>-3.34</v>
      </c>
      <c r="AQ227" s="36">
        <v>-0.1663451</v>
      </c>
      <c r="AR227" s="36">
        <v>0.0467441</v>
      </c>
      <c r="AS227" s="36">
        <f>((AP227/AQ227)^2)-(AP227^2)</f>
        <v>392.000196807256</v>
      </c>
      <c r="AT227" s="36">
        <f>AP227/((AP227^2)+AS227)^0.5</f>
        <v>-0.1663451</v>
      </c>
      <c r="AU227" s="48">
        <v>21.39308</v>
      </c>
      <c r="AV227" s="3">
        <v>457.6638</v>
      </c>
      <c r="AW227" s="3">
        <v>0</v>
      </c>
      <c r="AX227" s="3">
        <v>1</v>
      </c>
      <c r="AY227" s="3">
        <v>0</v>
      </c>
      <c r="AZ227" s="3">
        <v>0</v>
      </c>
      <c r="BA227" s="3">
        <v>1</v>
      </c>
      <c r="BB227" t="s" s="2">
        <v>42</v>
      </c>
      <c r="BC227" t="s" s="2">
        <v>51</v>
      </c>
      <c r="BD227" t="s" s="2">
        <v>44</v>
      </c>
      <c r="BE227" s="3">
        <v>1</v>
      </c>
      <c r="BF227" s="3">
        <v>0</v>
      </c>
      <c r="BG227" s="3">
        <v>4.096</v>
      </c>
    </row>
    <row r="228" ht="13.55" customHeight="1">
      <c r="A228" s="3">
        <v>4</v>
      </c>
      <c r="B228" t="s" s="35">
        <v>105</v>
      </c>
      <c r="C228" s="36">
        <f>C227</f>
        <v>32</v>
      </c>
      <c r="D228" s="37">
        <f>D227</f>
        <v>2</v>
      </c>
      <c r="E228" t="s" s="2">
        <v>106</v>
      </c>
      <c r="F228" s="38"/>
      <c r="G228" s="77"/>
      <c r="H228" s="4"/>
      <c r="I228" s="4"/>
      <c r="J228" s="4"/>
      <c r="K228" s="38"/>
      <c r="L228" s="77"/>
      <c r="M228" s="4"/>
      <c r="N228" s="4"/>
      <c r="O228" s="4"/>
      <c r="P228" s="4"/>
      <c r="Q228" s="4"/>
      <c r="R228" s="38"/>
      <c r="S228" s="77"/>
      <c r="T228" s="78"/>
      <c r="U228" s="78"/>
      <c r="V228" s="78"/>
      <c r="W228" s="79"/>
      <c r="X228" t="s" s="47">
        <v>100</v>
      </c>
      <c r="Y228" s="36">
        <v>2003</v>
      </c>
      <c r="Z228" s="48">
        <v>0</v>
      </c>
      <c r="AA228" s="3">
        <v>1982</v>
      </c>
      <c r="AB228" s="3">
        <v>1995</v>
      </c>
      <c r="AC228" s="3">
        <v>1</v>
      </c>
      <c r="AD228" s="3">
        <v>0</v>
      </c>
      <c r="AE228" s="3">
        <v>1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t="s" s="2">
        <v>40</v>
      </c>
      <c r="AN228" t="s" s="2">
        <v>107</v>
      </c>
      <c r="AO228" t="s" s="2">
        <v>107</v>
      </c>
      <c r="AP228" s="49">
        <v>-0.5600000000000001</v>
      </c>
      <c r="AQ228" s="36">
        <v>-0.0265372</v>
      </c>
      <c r="AR228" s="36">
        <v>0.0473879</v>
      </c>
      <c r="AS228" s="36">
        <f>((AP228/AQ228)^2)-(AP228^2)</f>
        <v>444.999897565780</v>
      </c>
      <c r="AT228" s="36">
        <f>AP228/((AP228^2)+AS228)^0.5</f>
        <v>-0.0265372</v>
      </c>
      <c r="AU228" s="48">
        <v>21.10245</v>
      </c>
      <c r="AV228" s="3">
        <v>445.3135</v>
      </c>
      <c r="AW228" s="3">
        <v>0</v>
      </c>
      <c r="AX228" s="3">
        <v>1</v>
      </c>
      <c r="AY228" s="3">
        <v>1</v>
      </c>
      <c r="AZ228" s="3">
        <v>0</v>
      </c>
      <c r="BA228" s="3">
        <v>1</v>
      </c>
      <c r="BB228" t="s" s="2">
        <v>42</v>
      </c>
      <c r="BC228" t="s" s="2">
        <v>51</v>
      </c>
      <c r="BD228" t="s" s="2">
        <v>44</v>
      </c>
      <c r="BE228" s="3">
        <v>1</v>
      </c>
      <c r="BF228" s="3">
        <v>0</v>
      </c>
      <c r="BG228" s="3">
        <v>4.096</v>
      </c>
    </row>
    <row r="229" ht="13.55" customHeight="1">
      <c r="A229" s="3">
        <v>10</v>
      </c>
      <c r="B229" t="s" s="35">
        <v>105</v>
      </c>
      <c r="C229" s="36">
        <f>C228</f>
        <v>32</v>
      </c>
      <c r="D229" s="37">
        <f>D228</f>
        <v>2</v>
      </c>
      <c r="E229" t="s" s="2">
        <v>106</v>
      </c>
      <c r="F229" s="38"/>
      <c r="G229" s="77"/>
      <c r="H229" s="4"/>
      <c r="I229" s="4"/>
      <c r="J229" s="4"/>
      <c r="K229" s="38"/>
      <c r="L229" s="77"/>
      <c r="M229" s="4"/>
      <c r="N229" s="4"/>
      <c r="O229" s="4"/>
      <c r="P229" s="4"/>
      <c r="Q229" s="4"/>
      <c r="R229" s="38"/>
      <c r="S229" s="77"/>
      <c r="T229" s="78"/>
      <c r="U229" s="78"/>
      <c r="V229" s="78"/>
      <c r="W229" s="79"/>
      <c r="X229" t="s" s="47">
        <v>100</v>
      </c>
      <c r="Y229" s="36">
        <v>2003</v>
      </c>
      <c r="Z229" s="48">
        <v>0</v>
      </c>
      <c r="AA229" s="3">
        <v>1982</v>
      </c>
      <c r="AB229" s="3">
        <v>1995</v>
      </c>
      <c r="AC229" s="3">
        <v>1</v>
      </c>
      <c r="AD229" s="3">
        <v>0</v>
      </c>
      <c r="AE229" s="3">
        <v>1</v>
      </c>
      <c r="AF229" s="3">
        <v>1</v>
      </c>
      <c r="AG229" s="3">
        <v>0</v>
      </c>
      <c r="AH229" s="3">
        <v>1</v>
      </c>
      <c r="AI229" s="3">
        <v>1</v>
      </c>
      <c r="AJ229" s="3">
        <v>1</v>
      </c>
      <c r="AK229" s="3">
        <v>0</v>
      </c>
      <c r="AL229" s="3">
        <v>0</v>
      </c>
      <c r="AM229" t="s" s="2">
        <v>40</v>
      </c>
      <c r="AN229" t="s" s="2">
        <v>107</v>
      </c>
      <c r="AO229" t="s" s="2">
        <v>107</v>
      </c>
      <c r="AP229" s="49">
        <v>-5.47</v>
      </c>
      <c r="AQ229" s="36">
        <v>-0.2507379</v>
      </c>
      <c r="AR229" s="36">
        <v>0.0458387</v>
      </c>
      <c r="AS229" s="36">
        <f>((AP229/AQ229)^2)-(AP229^2)</f>
        <v>445.999898149706</v>
      </c>
      <c r="AT229" s="36">
        <f>AP229/((AP229^2)+AS229)^0.5</f>
        <v>-0.2507379</v>
      </c>
      <c r="AU229" s="48">
        <v>21.81561</v>
      </c>
      <c r="AV229" s="3">
        <v>475.921</v>
      </c>
      <c r="AW229" s="3">
        <v>0</v>
      </c>
      <c r="AX229" s="3">
        <v>1</v>
      </c>
      <c r="AY229" s="3">
        <v>0</v>
      </c>
      <c r="AZ229" s="3">
        <v>0</v>
      </c>
      <c r="BA229" s="3">
        <v>1</v>
      </c>
      <c r="BB229" t="s" s="2">
        <v>42</v>
      </c>
      <c r="BC229" t="s" s="2">
        <v>51</v>
      </c>
      <c r="BD229" t="s" s="2">
        <v>44</v>
      </c>
      <c r="BE229" s="3">
        <v>1</v>
      </c>
      <c r="BF229" s="3">
        <v>0</v>
      </c>
      <c r="BG229" s="3">
        <v>4.096</v>
      </c>
    </row>
    <row r="230" ht="13.55" customHeight="1">
      <c r="A230" s="3">
        <v>3</v>
      </c>
      <c r="B230" t="s" s="35">
        <v>105</v>
      </c>
      <c r="C230" s="36">
        <f>C229</f>
        <v>32</v>
      </c>
      <c r="D230" s="37">
        <v>2</v>
      </c>
      <c r="E230" t="s" s="2">
        <v>106</v>
      </c>
      <c r="F230" s="38"/>
      <c r="G230" s="77"/>
      <c r="H230" s="4"/>
      <c r="I230" s="4"/>
      <c r="J230" s="4"/>
      <c r="K230" s="38"/>
      <c r="L230" s="77"/>
      <c r="M230" s="4"/>
      <c r="N230" s="4"/>
      <c r="O230" s="4"/>
      <c r="P230" s="4"/>
      <c r="Q230" s="4"/>
      <c r="R230" s="38"/>
      <c r="S230" s="77"/>
      <c r="T230" s="78"/>
      <c r="U230" s="78"/>
      <c r="V230" s="78"/>
      <c r="W230" s="79"/>
      <c r="X230" t="s" s="47">
        <v>100</v>
      </c>
      <c r="Y230" s="36">
        <v>2003</v>
      </c>
      <c r="Z230" s="48">
        <v>0</v>
      </c>
      <c r="AA230" s="3">
        <v>1982</v>
      </c>
      <c r="AB230" s="3">
        <v>1995</v>
      </c>
      <c r="AC230" s="3">
        <v>1</v>
      </c>
      <c r="AD230" s="3">
        <v>0</v>
      </c>
      <c r="AE230" s="3">
        <v>1</v>
      </c>
      <c r="AF230" s="3">
        <v>1</v>
      </c>
      <c r="AG230" s="3">
        <v>0</v>
      </c>
      <c r="AH230" s="3">
        <v>1</v>
      </c>
      <c r="AI230" s="3">
        <v>1</v>
      </c>
      <c r="AJ230" s="3">
        <v>1</v>
      </c>
      <c r="AK230" s="3">
        <v>0</v>
      </c>
      <c r="AL230" s="3">
        <v>0</v>
      </c>
      <c r="AM230" t="s" s="2">
        <v>40</v>
      </c>
      <c r="AN230" t="s" s="2">
        <v>107</v>
      </c>
      <c r="AO230" t="s" s="2">
        <v>107</v>
      </c>
      <c r="AP230" s="49">
        <v>-3.99</v>
      </c>
      <c r="AQ230" s="36">
        <v>-0.1858489</v>
      </c>
      <c r="AR230" s="36">
        <v>0.0465787</v>
      </c>
      <c r="AS230" s="36">
        <f>((AP230/AQ230)^2)-(AP230^2)</f>
        <v>445.000163495999</v>
      </c>
      <c r="AT230" s="36">
        <f>AP230/((AP230^2)+AS230)^0.5</f>
        <v>-0.1858489</v>
      </c>
      <c r="AU230" s="48">
        <v>21.46905</v>
      </c>
      <c r="AV230" s="3">
        <v>460.9201</v>
      </c>
      <c r="AW230" s="3">
        <v>0</v>
      </c>
      <c r="AX230" s="3">
        <v>1</v>
      </c>
      <c r="AY230" s="4"/>
      <c r="AZ230" s="3">
        <v>0</v>
      </c>
      <c r="BA230" s="3">
        <v>1</v>
      </c>
      <c r="BB230" t="s" s="2">
        <v>42</v>
      </c>
      <c r="BC230" t="s" s="2">
        <v>51</v>
      </c>
      <c r="BD230" t="s" s="2">
        <v>44</v>
      </c>
      <c r="BE230" s="3">
        <v>1</v>
      </c>
      <c r="BF230" s="3">
        <v>0</v>
      </c>
      <c r="BG230" s="3">
        <v>4.096</v>
      </c>
    </row>
    <row r="231" ht="13.55" customHeight="1">
      <c r="A231" s="3">
        <v>1</v>
      </c>
      <c r="B231" t="s" s="35">
        <v>46</v>
      </c>
      <c r="C231" s="36">
        <v>33</v>
      </c>
      <c r="D231" s="37">
        <f>D230</f>
        <v>2</v>
      </c>
      <c r="E231" t="s" s="2">
        <v>47</v>
      </c>
      <c r="F231" s="38"/>
      <c r="G231" s="77"/>
      <c r="H231" s="4"/>
      <c r="I231" s="4"/>
      <c r="J231" s="4"/>
      <c r="K231" s="38"/>
      <c r="L231" s="77"/>
      <c r="M231" s="4"/>
      <c r="N231" s="4"/>
      <c r="O231" s="4"/>
      <c r="P231" s="4"/>
      <c r="Q231" s="4"/>
      <c r="R231" s="38"/>
      <c r="S231" s="77"/>
      <c r="T231" s="78"/>
      <c r="U231" s="78"/>
      <c r="V231" s="78"/>
      <c r="W231" s="79"/>
      <c r="X231" t="s" s="47">
        <v>48</v>
      </c>
      <c r="Y231" s="36">
        <v>2013</v>
      </c>
      <c r="Z231" s="48">
        <v>0</v>
      </c>
      <c r="AA231" s="3">
        <v>1980</v>
      </c>
      <c r="AB231" s="3">
        <v>2000</v>
      </c>
      <c r="AC231" s="3">
        <v>0</v>
      </c>
      <c r="AD231" s="3">
        <v>0</v>
      </c>
      <c r="AE231" s="3">
        <v>0</v>
      </c>
      <c r="AF231" s="3">
        <v>1</v>
      </c>
      <c r="AG231" s="3">
        <v>1</v>
      </c>
      <c r="AH231" s="3">
        <v>0</v>
      </c>
      <c r="AI231" s="3">
        <v>0</v>
      </c>
      <c r="AJ231" s="3">
        <v>1</v>
      </c>
      <c r="AK231" s="3">
        <v>0</v>
      </c>
      <c r="AL231" s="3">
        <v>0</v>
      </c>
      <c r="AM231" t="s" s="2">
        <v>45</v>
      </c>
      <c r="AN231" t="s" s="2">
        <v>49</v>
      </c>
      <c r="AO231" t="s" s="2">
        <v>49</v>
      </c>
      <c r="AP231" s="49">
        <v>-5.736994</v>
      </c>
      <c r="AQ231" s="36">
        <v>-0.3791832</v>
      </c>
      <c r="AR231" s="36">
        <v>0.0660944</v>
      </c>
      <c r="AS231" s="36">
        <f>((AP231/AQ231)^2)-(AP231^2)</f>
        <v>195.999983994184</v>
      </c>
      <c r="AT231" s="36">
        <f>AP231/((AP231^2)+AS231)^0.5</f>
        <v>-0.3791832</v>
      </c>
      <c r="AU231" s="48">
        <v>15.12988</v>
      </c>
      <c r="AV231" s="3">
        <v>228.9131</v>
      </c>
      <c r="AW231" s="3">
        <v>1</v>
      </c>
      <c r="AX231" s="3">
        <v>1</v>
      </c>
      <c r="AY231" s="3">
        <v>0</v>
      </c>
      <c r="AZ231" s="3">
        <v>0</v>
      </c>
      <c r="BA231" s="3">
        <v>0</v>
      </c>
      <c r="BB231" t="s" s="2">
        <v>50</v>
      </c>
      <c r="BC231" t="s" s="2">
        <v>51</v>
      </c>
      <c r="BD231" t="s" s="2">
        <v>44</v>
      </c>
      <c r="BE231" s="3">
        <v>0</v>
      </c>
      <c r="BF231" s="3">
        <v>0</v>
      </c>
      <c r="BG231" s="3">
        <v>0.664</v>
      </c>
    </row>
    <row r="232" ht="13.55" customHeight="1">
      <c r="A232" s="3">
        <v>2</v>
      </c>
      <c r="B232" t="s" s="35">
        <v>46</v>
      </c>
      <c r="C232" s="36">
        <f>C231</f>
        <v>33</v>
      </c>
      <c r="D232" s="37">
        <f>D231</f>
        <v>2</v>
      </c>
      <c r="E232" t="s" s="2">
        <v>47</v>
      </c>
      <c r="F232" s="38"/>
      <c r="G232" s="77"/>
      <c r="H232" s="4"/>
      <c r="I232" s="4"/>
      <c r="J232" s="4"/>
      <c r="K232" s="38"/>
      <c r="L232" s="77"/>
      <c r="M232" s="4"/>
      <c r="N232" s="4"/>
      <c r="O232" s="4"/>
      <c r="P232" s="4"/>
      <c r="Q232" s="4"/>
      <c r="R232" s="38"/>
      <c r="S232" s="77"/>
      <c r="T232" s="78"/>
      <c r="U232" s="78"/>
      <c r="V232" s="78"/>
      <c r="W232" s="79"/>
      <c r="X232" t="s" s="47">
        <v>48</v>
      </c>
      <c r="Y232" s="36">
        <v>2013</v>
      </c>
      <c r="Z232" s="48">
        <v>0</v>
      </c>
      <c r="AA232" s="3">
        <v>1980</v>
      </c>
      <c r="AB232" s="3">
        <v>2000</v>
      </c>
      <c r="AC232" s="3">
        <v>0</v>
      </c>
      <c r="AD232" s="3">
        <v>0</v>
      </c>
      <c r="AE232" s="3">
        <v>0</v>
      </c>
      <c r="AF232" s="3">
        <v>1</v>
      </c>
      <c r="AG232" s="3">
        <v>1</v>
      </c>
      <c r="AH232" s="3">
        <v>1</v>
      </c>
      <c r="AI232" s="3">
        <v>0</v>
      </c>
      <c r="AJ232" s="3">
        <v>1</v>
      </c>
      <c r="AK232" s="3">
        <v>0</v>
      </c>
      <c r="AL232" s="3">
        <v>0</v>
      </c>
      <c r="AM232" t="s" s="2">
        <v>45</v>
      </c>
      <c r="AN232" t="s" s="2">
        <v>49</v>
      </c>
      <c r="AO232" t="s" s="2">
        <v>49</v>
      </c>
      <c r="AP232" s="49">
        <v>-5.72327</v>
      </c>
      <c r="AQ232" s="36">
        <v>-0.4019367</v>
      </c>
      <c r="AR232" s="36">
        <v>0.0702285</v>
      </c>
      <c r="AS232" s="36">
        <f>((AP232/AQ232)^2)-(AP232^2)</f>
        <v>169.999914081640</v>
      </c>
      <c r="AT232" s="36">
        <f>AP232/((AP232^2)+AS232)^0.5</f>
        <v>-0.4019367</v>
      </c>
      <c r="AU232" s="48">
        <v>14.23924</v>
      </c>
      <c r="AV232" s="3">
        <v>202.7558</v>
      </c>
      <c r="AW232" s="3">
        <v>1</v>
      </c>
      <c r="AX232" s="3">
        <v>1</v>
      </c>
      <c r="AY232" s="3">
        <v>0</v>
      </c>
      <c r="AZ232" s="3">
        <v>0</v>
      </c>
      <c r="BA232" s="3">
        <v>1</v>
      </c>
      <c r="BB232" t="s" s="2">
        <v>50</v>
      </c>
      <c r="BC232" t="s" s="2">
        <v>51</v>
      </c>
      <c r="BD232" t="s" s="2">
        <v>44</v>
      </c>
      <c r="BE232" s="3">
        <v>0</v>
      </c>
      <c r="BF232" s="3">
        <v>0</v>
      </c>
      <c r="BG232" s="3">
        <v>0.664</v>
      </c>
    </row>
    <row r="233" ht="13.55" customHeight="1">
      <c r="A233" s="3">
        <v>3</v>
      </c>
      <c r="B233" t="s" s="35">
        <v>56</v>
      </c>
      <c r="C233" s="36">
        <v>34</v>
      </c>
      <c r="D233" s="37">
        <f>D232</f>
        <v>2</v>
      </c>
      <c r="E233" t="s" s="2">
        <v>57</v>
      </c>
      <c r="F233" s="38"/>
      <c r="G233" s="77"/>
      <c r="H233" s="4"/>
      <c r="I233" s="4"/>
      <c r="J233" s="4"/>
      <c r="K233" s="38"/>
      <c r="L233" s="77"/>
      <c r="M233" s="4"/>
      <c r="N233" s="4"/>
      <c r="O233" s="4"/>
      <c r="P233" s="4"/>
      <c r="Q233" s="4"/>
      <c r="R233" s="38"/>
      <c r="S233" s="77"/>
      <c r="T233" s="78"/>
      <c r="U233" s="78"/>
      <c r="V233" s="78"/>
      <c r="W233" s="79"/>
      <c r="X233" t="s" s="47">
        <v>58</v>
      </c>
      <c r="Y233" s="36">
        <v>2011</v>
      </c>
      <c r="Z233" s="48">
        <v>1</v>
      </c>
      <c r="AA233" s="3">
        <v>1996</v>
      </c>
      <c r="AB233" s="3">
        <v>2007</v>
      </c>
      <c r="AC233" s="3">
        <v>0</v>
      </c>
      <c r="AD233" s="3">
        <v>0</v>
      </c>
      <c r="AE233" s="3">
        <v>0</v>
      </c>
      <c r="AF233" s="3">
        <v>1</v>
      </c>
      <c r="AG233" s="3">
        <v>1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t="s" s="2">
        <v>45</v>
      </c>
      <c r="AN233" t="s" s="2">
        <v>59</v>
      </c>
      <c r="AO233" t="s" s="2">
        <v>59</v>
      </c>
      <c r="AP233" s="49">
        <v>-1.331709</v>
      </c>
      <c r="AQ233" s="36">
        <v>-0.1091809</v>
      </c>
      <c r="AR233" s="36">
        <v>0.07809770000000001</v>
      </c>
      <c r="AS233" s="36">
        <f>((AP233/AQ233)^2)-(AP233^2)</f>
        <v>146.999965328582</v>
      </c>
      <c r="AT233" s="36">
        <f>AP233/((AP233^2)+AS233)^0.5</f>
        <v>-0.1091809</v>
      </c>
      <c r="AU233" s="48">
        <v>12.80447</v>
      </c>
      <c r="AV233" s="3">
        <v>163.9544</v>
      </c>
      <c r="AW233" s="3">
        <v>1</v>
      </c>
      <c r="AX233" s="3">
        <v>1</v>
      </c>
      <c r="AY233" s="3">
        <v>0</v>
      </c>
      <c r="AZ233" s="3">
        <v>0</v>
      </c>
      <c r="BA233" s="3">
        <v>1</v>
      </c>
      <c r="BB233" t="s" s="2">
        <v>50</v>
      </c>
      <c r="BC233" t="s" s="2">
        <v>51</v>
      </c>
      <c r="BD233" t="s" s="2">
        <v>44</v>
      </c>
      <c r="BE233" s="3">
        <v>0</v>
      </c>
      <c r="BF233" s="3">
        <v>0</v>
      </c>
      <c r="BG233" s="3">
        <v>0.852</v>
      </c>
    </row>
    <row r="234" ht="13.55" customHeight="1">
      <c r="A234" s="3">
        <v>1</v>
      </c>
      <c r="B234" t="s" s="35">
        <v>56</v>
      </c>
      <c r="C234" s="36">
        <f>C233</f>
        <v>34</v>
      </c>
      <c r="D234" s="37">
        <f>D233</f>
        <v>2</v>
      </c>
      <c r="E234" t="s" s="2">
        <v>57</v>
      </c>
      <c r="F234" s="38"/>
      <c r="G234" s="77"/>
      <c r="H234" s="4"/>
      <c r="I234" s="4"/>
      <c r="J234" s="4"/>
      <c r="K234" s="38"/>
      <c r="L234" s="77"/>
      <c r="M234" s="4"/>
      <c r="N234" s="4"/>
      <c r="O234" s="4"/>
      <c r="P234" s="4"/>
      <c r="Q234" s="4"/>
      <c r="R234" s="38"/>
      <c r="S234" s="77"/>
      <c r="T234" s="78"/>
      <c r="U234" s="78"/>
      <c r="V234" s="78"/>
      <c r="W234" s="79"/>
      <c r="X234" t="s" s="47">
        <v>58</v>
      </c>
      <c r="Y234" s="36">
        <v>2011</v>
      </c>
      <c r="Z234" s="48">
        <v>1</v>
      </c>
      <c r="AA234" s="3">
        <v>1996</v>
      </c>
      <c r="AB234" s="3">
        <v>2007</v>
      </c>
      <c r="AC234" s="3">
        <v>0</v>
      </c>
      <c r="AD234" s="3">
        <v>0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0</v>
      </c>
      <c r="AK234" s="3">
        <v>0</v>
      </c>
      <c r="AL234" s="3">
        <v>0</v>
      </c>
      <c r="AM234" t="s" s="2">
        <v>45</v>
      </c>
      <c r="AN234" t="s" s="2">
        <v>59</v>
      </c>
      <c r="AO234" t="s" s="2">
        <v>59</v>
      </c>
      <c r="AP234" s="49">
        <v>1.105518</v>
      </c>
      <c r="AQ234" s="36">
        <v>0.09080489999999999</v>
      </c>
      <c r="AR234" s="36">
        <v>0.0782428</v>
      </c>
      <c r="AS234" s="36">
        <f>((AP234/AQ234)^2)-(AP234^2)</f>
        <v>146.999965882384</v>
      </c>
      <c r="AT234" s="36">
        <f>AP234/((AP234^2)+AS234)^0.5</f>
        <v>0.0908048999999999</v>
      </c>
      <c r="AU234" s="48">
        <v>12.78072</v>
      </c>
      <c r="AV234" s="3">
        <v>163.3469</v>
      </c>
      <c r="AW234" s="3">
        <v>1</v>
      </c>
      <c r="AX234" s="3">
        <v>1</v>
      </c>
      <c r="AY234" s="3">
        <v>0</v>
      </c>
      <c r="AZ234" s="3">
        <v>0</v>
      </c>
      <c r="BA234" s="3">
        <v>1</v>
      </c>
      <c r="BB234" t="s" s="2">
        <v>50</v>
      </c>
      <c r="BC234" t="s" s="2">
        <v>51</v>
      </c>
      <c r="BD234" t="s" s="2">
        <v>44</v>
      </c>
      <c r="BE234" s="3">
        <v>0</v>
      </c>
      <c r="BF234" s="3">
        <v>0</v>
      </c>
      <c r="BG234" s="3">
        <v>0.852</v>
      </c>
    </row>
    <row r="235" ht="13.55" customHeight="1">
      <c r="A235" s="3">
        <v>2</v>
      </c>
      <c r="B235" t="s" s="35">
        <v>56</v>
      </c>
      <c r="C235" s="36">
        <f>C234</f>
        <v>34</v>
      </c>
      <c r="D235" s="37">
        <f>D234</f>
        <v>2</v>
      </c>
      <c r="E235" t="s" s="2">
        <v>57</v>
      </c>
      <c r="F235" s="38"/>
      <c r="G235" s="77"/>
      <c r="H235" s="4"/>
      <c r="I235" s="4"/>
      <c r="J235" s="4"/>
      <c r="K235" s="38"/>
      <c r="L235" s="77"/>
      <c r="M235" s="4"/>
      <c r="N235" s="4"/>
      <c r="O235" s="4"/>
      <c r="P235" s="4"/>
      <c r="Q235" s="4"/>
      <c r="R235" s="38"/>
      <c r="S235" s="77"/>
      <c r="T235" s="78"/>
      <c r="U235" s="78"/>
      <c r="V235" s="78"/>
      <c r="W235" s="79"/>
      <c r="X235" t="s" s="47">
        <v>58</v>
      </c>
      <c r="Y235" s="36">
        <v>2011</v>
      </c>
      <c r="Z235" s="48">
        <v>1</v>
      </c>
      <c r="AA235" s="3">
        <v>1996</v>
      </c>
      <c r="AB235" s="3">
        <v>2007</v>
      </c>
      <c r="AC235" s="3">
        <v>0</v>
      </c>
      <c r="AD235" s="3">
        <v>0</v>
      </c>
      <c r="AE235" s="3">
        <v>0</v>
      </c>
      <c r="AF235" s="3">
        <v>1</v>
      </c>
      <c r="AG235" s="3">
        <v>1</v>
      </c>
      <c r="AH235" s="3">
        <v>0</v>
      </c>
      <c r="AI235" s="3">
        <v>1</v>
      </c>
      <c r="AJ235" s="3">
        <v>0</v>
      </c>
      <c r="AK235" s="3">
        <v>0</v>
      </c>
      <c r="AL235" s="3">
        <v>0</v>
      </c>
      <c r="AM235" t="s" s="2">
        <v>45</v>
      </c>
      <c r="AN235" t="s" s="2">
        <v>59</v>
      </c>
      <c r="AO235" t="s" s="2">
        <v>59</v>
      </c>
      <c r="AP235" s="49">
        <v>-1.459641</v>
      </c>
      <c r="AQ235" s="36">
        <v>-0.1195261</v>
      </c>
      <c r="AR235" s="36">
        <v>0.0780042</v>
      </c>
      <c r="AS235" s="36">
        <f>((AP235/AQ235)^2)-(AP235^2)</f>
        <v>146.999994595062</v>
      </c>
      <c r="AT235" s="36">
        <f>AP235/((AP235^2)+AS235)^0.5</f>
        <v>-0.1195261</v>
      </c>
      <c r="AU235" s="48">
        <v>12.81983</v>
      </c>
      <c r="AV235" s="3">
        <v>164.348</v>
      </c>
      <c r="AW235" s="3">
        <v>1</v>
      </c>
      <c r="AX235" s="3">
        <v>1</v>
      </c>
      <c r="AY235" s="3">
        <v>0</v>
      </c>
      <c r="AZ235" s="3">
        <v>0</v>
      </c>
      <c r="BA235" s="3">
        <v>1</v>
      </c>
      <c r="BB235" t="s" s="2">
        <v>50</v>
      </c>
      <c r="BC235" t="s" s="2">
        <v>51</v>
      </c>
      <c r="BD235" t="s" s="2">
        <v>44</v>
      </c>
      <c r="BE235" s="3">
        <v>0</v>
      </c>
      <c r="BF235" s="3">
        <v>0</v>
      </c>
      <c r="BG235" s="3">
        <v>0.852</v>
      </c>
    </row>
    <row r="236" ht="13.55" customHeight="1">
      <c r="A236" s="3">
        <v>3</v>
      </c>
      <c r="B236" t="s" s="35">
        <v>60</v>
      </c>
      <c r="C236" s="36">
        <v>35</v>
      </c>
      <c r="D236" s="37">
        <v>1</v>
      </c>
      <c r="E236" t="s" s="2">
        <v>61</v>
      </c>
      <c r="F236" s="38"/>
      <c r="G236" s="77"/>
      <c r="H236" s="4"/>
      <c r="I236" s="4"/>
      <c r="J236" s="4"/>
      <c r="K236" s="38"/>
      <c r="L236" s="77"/>
      <c r="M236" s="4"/>
      <c r="N236" s="4"/>
      <c r="O236" s="4"/>
      <c r="P236" s="4"/>
      <c r="Q236" s="4"/>
      <c r="R236" s="38"/>
      <c r="S236" s="77"/>
      <c r="T236" s="78"/>
      <c r="U236" s="78"/>
      <c r="V236" s="78"/>
      <c r="W236" s="79"/>
      <c r="X236" t="s" s="47">
        <v>62</v>
      </c>
      <c r="Y236" s="36">
        <v>2007</v>
      </c>
      <c r="Z236" s="48">
        <v>1</v>
      </c>
      <c r="AA236" s="3">
        <v>1997</v>
      </c>
      <c r="AB236" s="3">
        <v>2002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0</v>
      </c>
      <c r="AI236" s="3">
        <v>1</v>
      </c>
      <c r="AJ236" s="3">
        <v>0</v>
      </c>
      <c r="AK236" s="3">
        <v>0</v>
      </c>
      <c r="AL236" s="3">
        <v>0</v>
      </c>
      <c r="AM236" t="s" s="2">
        <v>45</v>
      </c>
      <c r="AN236" t="s" s="2">
        <v>63</v>
      </c>
      <c r="AO236" t="s" s="2">
        <v>63</v>
      </c>
      <c r="AP236" s="49">
        <v>0.8548387</v>
      </c>
      <c r="AQ236" s="36">
        <v>0.0736463</v>
      </c>
      <c r="AR236" s="36">
        <v>0.07787479999999999</v>
      </c>
      <c r="AS236" s="36">
        <f>((AP236/AQ236)^2)-(AP236^2)</f>
        <v>133.999925593383</v>
      </c>
      <c r="AT236" s="36">
        <f>AP236/((AP236^2)+AS236)^0.5</f>
        <v>0.0736462999999999</v>
      </c>
      <c r="AU236" s="48">
        <v>12.84112</v>
      </c>
      <c r="AV236" s="3">
        <v>164.8943</v>
      </c>
      <c r="AW236" s="3">
        <v>0</v>
      </c>
      <c r="AX236" s="3">
        <v>1</v>
      </c>
      <c r="AY236" s="3">
        <v>1</v>
      </c>
      <c r="AZ236" s="3">
        <v>0</v>
      </c>
      <c r="BA236" s="3">
        <v>1</v>
      </c>
      <c r="BB236" t="s" s="2">
        <v>50</v>
      </c>
      <c r="BC236" t="s" s="2">
        <v>43</v>
      </c>
      <c r="BD236" t="s" s="2">
        <v>44</v>
      </c>
      <c r="BE236" s="3">
        <v>0</v>
      </c>
      <c r="BF236" s="3">
        <v>0</v>
      </c>
      <c r="BG236" s="3">
        <v>0.6909999999999999</v>
      </c>
    </row>
    <row r="237" ht="13.55" customHeight="1">
      <c r="A237" s="3">
        <v>1</v>
      </c>
      <c r="B237" t="s" s="35">
        <v>60</v>
      </c>
      <c r="C237" s="36">
        <f>C236</f>
        <v>35</v>
      </c>
      <c r="D237" s="37">
        <f>D236</f>
        <v>1</v>
      </c>
      <c r="E237" t="s" s="2">
        <v>61</v>
      </c>
      <c r="F237" s="38"/>
      <c r="G237" s="77"/>
      <c r="H237" s="4"/>
      <c r="I237" s="4"/>
      <c r="J237" s="4"/>
      <c r="K237" s="38"/>
      <c r="L237" s="77"/>
      <c r="M237" s="4"/>
      <c r="N237" s="4"/>
      <c r="O237" s="4"/>
      <c r="P237" s="4"/>
      <c r="Q237" s="4"/>
      <c r="R237" s="38"/>
      <c r="S237" s="77"/>
      <c r="T237" s="78"/>
      <c r="U237" s="78"/>
      <c r="V237" s="78"/>
      <c r="W237" s="79"/>
      <c r="X237" t="s" s="47">
        <v>62</v>
      </c>
      <c r="Y237" s="36">
        <v>2007</v>
      </c>
      <c r="Z237" s="48">
        <v>1</v>
      </c>
      <c r="AA237" s="3">
        <v>1981</v>
      </c>
      <c r="AB237" s="3">
        <v>2002</v>
      </c>
      <c r="AC237" s="3">
        <v>0</v>
      </c>
      <c r="AD237" s="3">
        <v>0</v>
      </c>
      <c r="AE237" s="3">
        <v>0</v>
      </c>
      <c r="AF237" s="3">
        <v>1</v>
      </c>
      <c r="AG237" s="3">
        <v>0</v>
      </c>
      <c r="AH237" s="3">
        <v>0</v>
      </c>
      <c r="AI237" s="3">
        <v>1</v>
      </c>
      <c r="AJ237" s="3">
        <v>0</v>
      </c>
      <c r="AK237" s="3">
        <v>0</v>
      </c>
      <c r="AL237" s="3">
        <v>0</v>
      </c>
      <c r="AM237" t="s" s="2">
        <v>45</v>
      </c>
      <c r="AN237" t="s" s="2">
        <v>63</v>
      </c>
      <c r="AO237" t="s" s="2">
        <v>63</v>
      </c>
      <c r="AP237" s="49">
        <v>3.541667</v>
      </c>
      <c r="AQ237" s="36">
        <v>0.1414921</v>
      </c>
      <c r="AR237" s="36">
        <v>0.0390091</v>
      </c>
      <c r="AS237" s="36">
        <f>((AP237/AQ237)^2)-(AP237^2)</f>
        <v>613.999858608252</v>
      </c>
      <c r="AT237" s="36">
        <f>AP237/((AP237^2)+AS237)^0.5</f>
        <v>0.1414921</v>
      </c>
      <c r="AU237" s="48">
        <v>25.63506</v>
      </c>
      <c r="AV237" s="3">
        <v>657.1563</v>
      </c>
      <c r="AW237" s="3">
        <v>0</v>
      </c>
      <c r="AX237" s="3">
        <v>1</v>
      </c>
      <c r="AY237" s="3">
        <v>1</v>
      </c>
      <c r="AZ237" s="3">
        <v>0</v>
      </c>
      <c r="BA237" s="3">
        <v>1</v>
      </c>
      <c r="BB237" t="s" s="2">
        <v>50</v>
      </c>
      <c r="BC237" t="s" s="2">
        <v>43</v>
      </c>
      <c r="BD237" t="s" s="2">
        <v>44</v>
      </c>
      <c r="BE237" s="3">
        <v>0</v>
      </c>
      <c r="BF237" s="3">
        <v>0</v>
      </c>
      <c r="BG237" s="3">
        <v>0.6909999999999999</v>
      </c>
    </row>
    <row r="238" ht="13.55" customHeight="1">
      <c r="A238" s="3">
        <v>2</v>
      </c>
      <c r="B238" t="s" s="35">
        <v>60</v>
      </c>
      <c r="C238" s="36">
        <f>C237</f>
        <v>35</v>
      </c>
      <c r="D238" s="37">
        <f>D237</f>
        <v>1</v>
      </c>
      <c r="E238" t="s" s="2">
        <v>61</v>
      </c>
      <c r="F238" s="38"/>
      <c r="G238" s="77"/>
      <c r="H238" s="4"/>
      <c r="I238" s="4"/>
      <c r="J238" s="4"/>
      <c r="K238" s="38"/>
      <c r="L238" s="77"/>
      <c r="M238" s="4"/>
      <c r="N238" s="4"/>
      <c r="O238" s="4"/>
      <c r="P238" s="4"/>
      <c r="Q238" s="4"/>
      <c r="R238" s="38"/>
      <c r="S238" s="77"/>
      <c r="T238" s="78"/>
      <c r="U238" s="78"/>
      <c r="V238" s="78"/>
      <c r="W238" s="79"/>
      <c r="X238" t="s" s="47">
        <v>62</v>
      </c>
      <c r="Y238" s="36">
        <v>2007</v>
      </c>
      <c r="Z238" s="48">
        <v>1</v>
      </c>
      <c r="AA238" s="3">
        <v>1981</v>
      </c>
      <c r="AB238" s="3">
        <v>1996</v>
      </c>
      <c r="AC238" s="3">
        <v>0</v>
      </c>
      <c r="AD238" s="3">
        <v>0</v>
      </c>
      <c r="AE238" s="3">
        <v>0</v>
      </c>
      <c r="AF238" s="3">
        <v>1</v>
      </c>
      <c r="AG238" s="3">
        <v>0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t="s" s="2">
        <v>45</v>
      </c>
      <c r="AN238" t="s" s="2">
        <v>63</v>
      </c>
      <c r="AO238" t="s" s="2">
        <v>63</v>
      </c>
      <c r="AP238" s="49">
        <v>1.125</v>
      </c>
      <c r="AQ238" s="36">
        <v>0.0539232</v>
      </c>
      <c r="AR238" s="36">
        <v>0.0463563</v>
      </c>
      <c r="AS238" s="36">
        <f>((AP238/AQ238)^2)-(AP238^2)</f>
        <v>433.999359427123</v>
      </c>
      <c r="AT238" s="36">
        <f>AP238/((AP238^2)+AS238)^0.5</f>
        <v>0.0539232</v>
      </c>
      <c r="AU238" s="48">
        <v>21.57204</v>
      </c>
      <c r="AV238" s="3">
        <v>465.3531</v>
      </c>
      <c r="AW238" s="3">
        <v>0</v>
      </c>
      <c r="AX238" s="3">
        <v>1</v>
      </c>
      <c r="AY238" s="3">
        <v>1</v>
      </c>
      <c r="AZ238" s="3">
        <v>0</v>
      </c>
      <c r="BA238" s="3">
        <v>1</v>
      </c>
      <c r="BB238" t="s" s="2">
        <v>50</v>
      </c>
      <c r="BC238" t="s" s="2">
        <v>43</v>
      </c>
      <c r="BD238" t="s" s="2">
        <v>44</v>
      </c>
      <c r="BE238" s="3">
        <v>0</v>
      </c>
      <c r="BF238" s="3">
        <v>0</v>
      </c>
      <c r="BG238" s="3">
        <v>0.6909999999999999</v>
      </c>
    </row>
    <row r="239" ht="13.55" customHeight="1">
      <c r="A239" s="3">
        <v>1</v>
      </c>
      <c r="B239" t="s" s="35">
        <v>52</v>
      </c>
      <c r="C239" s="36">
        <v>36</v>
      </c>
      <c r="D239" s="37">
        <v>2</v>
      </c>
      <c r="E239" t="s" s="2">
        <v>53</v>
      </c>
      <c r="F239" s="38"/>
      <c r="G239" s="77"/>
      <c r="H239" s="4"/>
      <c r="I239" s="4"/>
      <c r="J239" s="4"/>
      <c r="K239" s="38"/>
      <c r="L239" s="77"/>
      <c r="M239" s="4"/>
      <c r="N239" s="4"/>
      <c r="O239" s="4"/>
      <c r="P239" s="4"/>
      <c r="Q239" s="4"/>
      <c r="R239" s="38"/>
      <c r="S239" s="77"/>
      <c r="T239" s="78"/>
      <c r="U239" s="78"/>
      <c r="V239" s="78"/>
      <c r="W239" s="79"/>
      <c r="X239" t="s" s="47">
        <v>54</v>
      </c>
      <c r="Y239" s="36">
        <v>2009</v>
      </c>
      <c r="Z239" s="48">
        <v>1</v>
      </c>
      <c r="AA239" s="3">
        <v>1980</v>
      </c>
      <c r="AB239" s="3">
        <v>2003</v>
      </c>
      <c r="AC239" s="3">
        <v>0</v>
      </c>
      <c r="AD239" s="3">
        <v>0</v>
      </c>
      <c r="AE239" s="3">
        <v>0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t="s" s="2">
        <v>40</v>
      </c>
      <c r="AN239" t="s" s="2">
        <v>55</v>
      </c>
      <c r="AO239" t="s" s="2">
        <v>55</v>
      </c>
      <c r="AP239" s="49">
        <v>0.0130435</v>
      </c>
      <c r="AQ239" s="36">
        <v>0.0003466</v>
      </c>
      <c r="AR239" s="36">
        <v>0.0259762</v>
      </c>
      <c r="AS239" s="36">
        <f>((AP239/AQ239)^2)-(AP239^2)</f>
        <v>1416.221281166</v>
      </c>
      <c r="AT239" s="36">
        <f>AP239/((AP239^2)+AS239)^0.5</f>
        <v>0.0003466</v>
      </c>
      <c r="AU239" s="48">
        <v>38.49676</v>
      </c>
      <c r="AV239" s="3">
        <v>1482</v>
      </c>
      <c r="AW239" s="3">
        <v>0</v>
      </c>
      <c r="AX239" s="3">
        <v>0</v>
      </c>
      <c r="AY239" s="3">
        <v>1</v>
      </c>
      <c r="AZ239" s="3">
        <v>0</v>
      </c>
      <c r="BA239" s="3">
        <v>1</v>
      </c>
      <c r="BB239" t="s" s="2">
        <v>50</v>
      </c>
      <c r="BC239" t="s" s="2">
        <v>51</v>
      </c>
      <c r="BD239" t="s" s="2">
        <v>44</v>
      </c>
      <c r="BE239" s="3">
        <v>0</v>
      </c>
      <c r="BF239" s="3">
        <v>0</v>
      </c>
      <c r="BG239" s="3">
        <v>0.382</v>
      </c>
    </row>
    <row r="240" ht="13.55" customHeight="1">
      <c r="A240" s="3">
        <v>1</v>
      </c>
      <c r="B240" t="s" s="35">
        <v>121</v>
      </c>
      <c r="C240" s="36">
        <v>37</v>
      </c>
      <c r="D240" s="37">
        <v>2</v>
      </c>
      <c r="E240" t="s" s="2">
        <v>122</v>
      </c>
      <c r="F240" s="38"/>
      <c r="G240" s="77"/>
      <c r="H240" s="4"/>
      <c r="I240" s="4"/>
      <c r="J240" s="4"/>
      <c r="K240" s="38"/>
      <c r="L240" s="77"/>
      <c r="M240" s="4"/>
      <c r="N240" s="4"/>
      <c r="O240" s="4"/>
      <c r="P240" s="4"/>
      <c r="Q240" s="4"/>
      <c r="R240" s="38"/>
      <c r="S240" s="77"/>
      <c r="T240" s="78"/>
      <c r="U240" s="78"/>
      <c r="V240" s="78"/>
      <c r="W240" s="79"/>
      <c r="X240" t="s" s="47">
        <v>110</v>
      </c>
      <c r="Y240" s="36">
        <v>2014</v>
      </c>
      <c r="Z240" s="48">
        <v>1</v>
      </c>
      <c r="AA240" s="3">
        <v>1986</v>
      </c>
      <c r="AB240" s="3">
        <v>2002</v>
      </c>
      <c r="AC240" s="3">
        <v>0</v>
      </c>
      <c r="AD240" s="3">
        <v>1</v>
      </c>
      <c r="AE240" s="3">
        <v>0</v>
      </c>
      <c r="AF240" s="3">
        <v>1</v>
      </c>
      <c r="AG240" s="3">
        <v>1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t="s" s="2">
        <v>40</v>
      </c>
      <c r="AN240" t="s" s="2">
        <v>123</v>
      </c>
      <c r="AO240" t="s" s="2">
        <v>123</v>
      </c>
      <c r="AP240" s="49">
        <v>1</v>
      </c>
      <c r="AQ240" s="36">
        <v>0.0304714</v>
      </c>
      <c r="AR240" s="36">
        <v>0.0291471</v>
      </c>
      <c r="AS240" s="36">
        <f>((AP240/AQ240)^2)-(AP240^2)</f>
        <v>1075.998711109420</v>
      </c>
      <c r="AT240" s="36">
        <f>AP240/((AP240^2)+AS240)^0.5</f>
        <v>0.0304714</v>
      </c>
      <c r="AU240" s="48">
        <v>34.30879</v>
      </c>
      <c r="AV240" s="3">
        <v>1177.093</v>
      </c>
      <c r="AW240" s="3">
        <v>0</v>
      </c>
      <c r="AX240" s="3">
        <v>1</v>
      </c>
      <c r="AY240" s="3">
        <v>1</v>
      </c>
      <c r="AZ240" s="3">
        <v>0</v>
      </c>
      <c r="BA240" s="3">
        <v>0</v>
      </c>
      <c r="BB240" t="s" s="2">
        <v>42</v>
      </c>
      <c r="BC240" t="s" s="2">
        <v>43</v>
      </c>
      <c r="BD240" t="s" s="2">
        <v>44</v>
      </c>
      <c r="BE240" s="3">
        <v>0</v>
      </c>
      <c r="BF240" s="3">
        <v>1</v>
      </c>
      <c r="BG240" s="3">
        <v>2.298</v>
      </c>
    </row>
    <row r="241" ht="15" customHeight="1">
      <c r="A241" s="99">
        <v>1</v>
      </c>
      <c r="B241" t="s" s="100">
        <v>121</v>
      </c>
      <c r="C241" s="101">
        <f>C240</f>
        <v>37</v>
      </c>
      <c r="D241" s="102">
        <v>2</v>
      </c>
      <c r="E241" t="s" s="103">
        <v>122</v>
      </c>
      <c r="F241" s="109"/>
      <c r="G241" s="143"/>
      <c r="H241" s="108"/>
      <c r="I241" s="108"/>
      <c r="J241" s="108"/>
      <c r="K241" s="109"/>
      <c r="L241" s="143"/>
      <c r="M241" s="108"/>
      <c r="N241" s="108"/>
      <c r="O241" s="108"/>
      <c r="P241" s="108"/>
      <c r="Q241" s="108"/>
      <c r="R241" s="109"/>
      <c r="S241" s="137"/>
      <c r="T241" s="138"/>
      <c r="U241" s="138"/>
      <c r="V241" s="138"/>
      <c r="W241" s="139"/>
      <c r="X241" t="s" s="114">
        <v>110</v>
      </c>
      <c r="Y241" s="115">
        <v>2014</v>
      </c>
      <c r="Z241" s="116">
        <v>1</v>
      </c>
      <c r="AA241" s="99">
        <v>1986</v>
      </c>
      <c r="AB241" s="99">
        <v>2002</v>
      </c>
      <c r="AC241" s="99">
        <v>0</v>
      </c>
      <c r="AD241" s="99">
        <v>1</v>
      </c>
      <c r="AE241" s="99">
        <v>0</v>
      </c>
      <c r="AF241" s="99">
        <v>1</v>
      </c>
      <c r="AG241" s="99">
        <v>1</v>
      </c>
      <c r="AH241" s="99">
        <v>0</v>
      </c>
      <c r="AI241" s="99">
        <v>0</v>
      </c>
      <c r="AJ241" s="99">
        <v>0</v>
      </c>
      <c r="AK241" s="99">
        <v>1</v>
      </c>
      <c r="AL241" s="99">
        <v>0</v>
      </c>
      <c r="AM241" t="s" s="103">
        <v>40</v>
      </c>
      <c r="AN241" t="s" s="103">
        <v>123</v>
      </c>
      <c r="AO241" t="s" s="103">
        <v>123</v>
      </c>
      <c r="AP241" s="117">
        <v>-0.2</v>
      </c>
      <c r="AQ241" s="115">
        <v>-0.006097</v>
      </c>
      <c r="AR241" s="115">
        <v>0.0291601</v>
      </c>
      <c r="AS241" s="115">
        <f>((AP241/AQ241)^2)-(AP241^2)</f>
        <v>1075.997981881080</v>
      </c>
      <c r="AT241" s="115">
        <f>AP241/((AP241^2)+AS241)^0.5</f>
        <v>-0.006097</v>
      </c>
      <c r="AU241" s="116">
        <v>34.29349</v>
      </c>
      <c r="AV241" s="99">
        <v>1176.044</v>
      </c>
      <c r="AW241" s="99">
        <v>0</v>
      </c>
      <c r="AX241" s="99">
        <v>1</v>
      </c>
      <c r="AY241" s="99">
        <v>1</v>
      </c>
      <c r="AZ241" s="99">
        <v>0</v>
      </c>
      <c r="BA241" s="99">
        <v>0</v>
      </c>
      <c r="BB241" t="s" s="103">
        <v>42</v>
      </c>
      <c r="BC241" t="s" s="103">
        <v>43</v>
      </c>
      <c r="BD241" t="s" s="103">
        <v>44</v>
      </c>
      <c r="BE241" s="99">
        <v>0</v>
      </c>
      <c r="BF241" s="99">
        <v>1</v>
      </c>
      <c r="BG241" s="99">
        <v>2.298</v>
      </c>
    </row>
    <row r="242" ht="14.05" customHeight="1">
      <c r="A242" s="118">
        <v>1</v>
      </c>
      <c r="B242" t="s" s="119">
        <v>146</v>
      </c>
      <c r="C242" s="120">
        <v>38</v>
      </c>
      <c r="D242" s="121">
        <f>D241</f>
        <v>2</v>
      </c>
      <c r="E242" t="s" s="122">
        <v>147</v>
      </c>
      <c r="F242" s="126"/>
      <c r="G242" t="s" s="124">
        <v>269</v>
      </c>
      <c r="H242" s="125"/>
      <c r="I242" s="125"/>
      <c r="J242" s="125"/>
      <c r="K242" s="126"/>
      <c r="L242" t="s" s="124">
        <v>249</v>
      </c>
      <c r="M242" s="125"/>
      <c r="N242" s="125"/>
      <c r="O242" s="125"/>
      <c r="P242" s="125"/>
      <c r="Q242" s="125"/>
      <c r="R242" s="126"/>
      <c r="S242" s="128"/>
      <c r="T242" s="129"/>
      <c r="U242" s="129"/>
      <c r="V242" s="129"/>
      <c r="W242" s="130"/>
      <c r="X242" t="s" s="131">
        <v>141</v>
      </c>
      <c r="Y242" s="120">
        <v>2012</v>
      </c>
      <c r="Z242" s="132">
        <v>1</v>
      </c>
      <c r="AA242" s="118">
        <v>1980</v>
      </c>
      <c r="AB242" s="118">
        <v>2008</v>
      </c>
      <c r="AC242" s="118">
        <v>0</v>
      </c>
      <c r="AD242" s="118">
        <v>1</v>
      </c>
      <c r="AE242" s="118">
        <v>0</v>
      </c>
      <c r="AF242" s="118">
        <v>1</v>
      </c>
      <c r="AG242" s="118">
        <v>1</v>
      </c>
      <c r="AH242" s="118">
        <v>0</v>
      </c>
      <c r="AI242" s="118">
        <v>1</v>
      </c>
      <c r="AJ242" s="118">
        <v>0</v>
      </c>
      <c r="AK242" s="118">
        <v>0</v>
      </c>
      <c r="AL242" s="118">
        <v>0</v>
      </c>
      <c r="AM242" t="s" s="122">
        <v>40</v>
      </c>
      <c r="AN242" t="s" s="122">
        <v>148</v>
      </c>
      <c r="AO242" t="s" s="122">
        <v>148</v>
      </c>
      <c r="AP242" s="133">
        <v>1.666667</v>
      </c>
      <c r="AQ242" s="120">
        <v>0.0329354</v>
      </c>
      <c r="AR242" s="120">
        <v>0.0193026</v>
      </c>
      <c r="AS242" s="120">
        <f>((AP242/AQ242)^2)-(AP242^2)</f>
        <v>2557.9993853661</v>
      </c>
      <c r="AT242" s="120">
        <f>AP242/((AP242^2)+AS242)^0.5</f>
        <v>0.0329354</v>
      </c>
      <c r="AU242" s="132">
        <v>51.80648</v>
      </c>
      <c r="AV242" s="118">
        <v>2683.911</v>
      </c>
      <c r="AW242" s="118">
        <v>1</v>
      </c>
      <c r="AX242" s="118">
        <v>1</v>
      </c>
      <c r="AY242" s="118">
        <v>0</v>
      </c>
      <c r="AZ242" s="118">
        <v>1</v>
      </c>
      <c r="BA242" s="118">
        <v>0</v>
      </c>
      <c r="BB242" t="s" s="122">
        <v>42</v>
      </c>
      <c r="BC242" t="s" s="122">
        <v>43</v>
      </c>
      <c r="BD242" t="s" s="122">
        <v>44</v>
      </c>
      <c r="BE242" s="118">
        <v>0</v>
      </c>
      <c r="BF242" s="118">
        <v>0</v>
      </c>
      <c r="BG242" s="118">
        <v>3.283</v>
      </c>
    </row>
    <row r="243" ht="13.55" customHeight="1">
      <c r="A243" s="3">
        <v>4</v>
      </c>
      <c r="B243" t="s" s="35">
        <v>146</v>
      </c>
      <c r="C243" s="36">
        <f>C242</f>
        <v>38</v>
      </c>
      <c r="D243" s="37">
        <f>D242</f>
        <v>2</v>
      </c>
      <c r="E243" t="s" s="2">
        <v>147</v>
      </c>
      <c r="F243" s="38"/>
      <c r="G243" t="s" s="39">
        <v>269</v>
      </c>
      <c r="H243" s="4"/>
      <c r="I243" s="4"/>
      <c r="J243" s="4"/>
      <c r="K243" s="38"/>
      <c r="L243" t="s" s="39">
        <v>249</v>
      </c>
      <c r="M243" s="4"/>
      <c r="N243" s="4"/>
      <c r="O243" s="4"/>
      <c r="P243" s="4"/>
      <c r="Q243" s="4"/>
      <c r="R243" s="38"/>
      <c r="S243" s="77"/>
      <c r="T243" s="78"/>
      <c r="U243" s="78"/>
      <c r="V243" s="78"/>
      <c r="W243" s="79"/>
      <c r="X243" t="s" s="47">
        <v>141</v>
      </c>
      <c r="Y243" s="36">
        <v>2012</v>
      </c>
      <c r="Z243" s="48">
        <v>1</v>
      </c>
      <c r="AA243" s="3">
        <v>1980</v>
      </c>
      <c r="AB243" s="3">
        <v>2008</v>
      </c>
      <c r="AC243" s="3">
        <v>0</v>
      </c>
      <c r="AD243" s="3">
        <v>1</v>
      </c>
      <c r="AE243" s="3">
        <v>0</v>
      </c>
      <c r="AF243" s="3">
        <v>1</v>
      </c>
      <c r="AG243" s="3">
        <v>1</v>
      </c>
      <c r="AH243" s="3">
        <v>0</v>
      </c>
      <c r="AI243" s="3">
        <v>1</v>
      </c>
      <c r="AJ243" s="3">
        <v>0</v>
      </c>
      <c r="AK243" s="3">
        <v>0</v>
      </c>
      <c r="AL243" s="3">
        <v>0</v>
      </c>
      <c r="AM243" t="s" s="2">
        <v>40</v>
      </c>
      <c r="AN243" t="s" s="2">
        <v>148</v>
      </c>
      <c r="AO243" t="s" s="2">
        <v>148</v>
      </c>
      <c r="AP243" s="49">
        <v>1.666667</v>
      </c>
      <c r="AQ243" s="36">
        <v>0.0329418</v>
      </c>
      <c r="AR243" s="36">
        <v>0.0193062</v>
      </c>
      <c r="AS243" s="36">
        <f>((AP243/AQ243)^2)-(AP243^2)</f>
        <v>2557.0044560174</v>
      </c>
      <c r="AT243" s="36">
        <f>AP243/((AP243^2)+AS243)^0.5</f>
        <v>0.0329418</v>
      </c>
      <c r="AU243" s="48">
        <v>51.79683</v>
      </c>
      <c r="AV243" s="3">
        <v>2682.912</v>
      </c>
      <c r="AW243" s="3">
        <v>1</v>
      </c>
      <c r="AX243" s="3">
        <v>1</v>
      </c>
      <c r="AY243" s="3">
        <v>0</v>
      </c>
      <c r="AZ243" s="3">
        <v>1</v>
      </c>
      <c r="BA243" s="3">
        <v>0</v>
      </c>
      <c r="BB243" t="s" s="2">
        <v>42</v>
      </c>
      <c r="BC243" t="s" s="2">
        <v>43</v>
      </c>
      <c r="BD243" t="s" s="2">
        <v>44</v>
      </c>
      <c r="BE243" s="3">
        <v>0</v>
      </c>
      <c r="BF243" s="3">
        <v>0</v>
      </c>
      <c r="BG243" s="3">
        <v>3.283</v>
      </c>
    </row>
    <row r="244" ht="13.55" customHeight="1">
      <c r="A244" s="3">
        <v>3</v>
      </c>
      <c r="B244" t="s" s="35">
        <v>146</v>
      </c>
      <c r="C244" s="36">
        <f>C243</f>
        <v>38</v>
      </c>
      <c r="D244" s="37">
        <f>D243</f>
        <v>2</v>
      </c>
      <c r="E244" t="s" s="2">
        <v>147</v>
      </c>
      <c r="F244" s="38"/>
      <c r="G244" t="s" s="39">
        <v>269</v>
      </c>
      <c r="H244" s="4"/>
      <c r="I244" s="4"/>
      <c r="J244" s="4"/>
      <c r="K244" s="38"/>
      <c r="L244" t="s" s="39">
        <v>249</v>
      </c>
      <c r="M244" s="4"/>
      <c r="N244" s="4"/>
      <c r="O244" s="4"/>
      <c r="P244" s="4"/>
      <c r="Q244" s="4"/>
      <c r="R244" s="38"/>
      <c r="S244" s="77"/>
      <c r="T244" s="78"/>
      <c r="U244" s="78"/>
      <c r="V244" s="78"/>
      <c r="W244" s="79"/>
      <c r="X244" t="s" s="47">
        <v>141</v>
      </c>
      <c r="Y244" s="36">
        <v>2012</v>
      </c>
      <c r="Z244" s="48">
        <v>1</v>
      </c>
      <c r="AA244" s="3">
        <v>1980</v>
      </c>
      <c r="AB244" s="3">
        <v>2008</v>
      </c>
      <c r="AC244" s="3">
        <v>0</v>
      </c>
      <c r="AD244" s="3">
        <v>1</v>
      </c>
      <c r="AE244" s="3">
        <v>0</v>
      </c>
      <c r="AF244" s="3">
        <v>1</v>
      </c>
      <c r="AG244" s="3">
        <v>1</v>
      </c>
      <c r="AH244" s="3">
        <v>0</v>
      </c>
      <c r="AI244" s="3">
        <v>1</v>
      </c>
      <c r="AJ244" s="3">
        <v>0</v>
      </c>
      <c r="AK244" s="3">
        <v>0</v>
      </c>
      <c r="AL244" s="3">
        <v>0</v>
      </c>
      <c r="AM244" t="s" s="2">
        <v>40</v>
      </c>
      <c r="AN244" t="s" s="2">
        <v>148</v>
      </c>
      <c r="AO244" t="s" s="2">
        <v>148</v>
      </c>
      <c r="AP244" s="49">
        <v>1.666667</v>
      </c>
      <c r="AQ244" s="36">
        <v>0.0329354</v>
      </c>
      <c r="AR244" s="36">
        <v>0.0193026</v>
      </c>
      <c r="AS244" s="36">
        <f>((AP244/AQ244)^2)-(AP244^2)</f>
        <v>2557.9993853661</v>
      </c>
      <c r="AT244" s="36">
        <f>AP244/((AP244^2)+AS244)^0.5</f>
        <v>0.0329354</v>
      </c>
      <c r="AU244" s="48">
        <v>51.80648</v>
      </c>
      <c r="AV244" s="3">
        <v>2683.911</v>
      </c>
      <c r="AW244" s="3">
        <v>1</v>
      </c>
      <c r="AX244" s="3">
        <v>1</v>
      </c>
      <c r="AY244" s="3">
        <v>0</v>
      </c>
      <c r="AZ244" s="3">
        <v>1</v>
      </c>
      <c r="BA244" s="3">
        <v>0</v>
      </c>
      <c r="BB244" t="s" s="2">
        <v>42</v>
      </c>
      <c r="BC244" t="s" s="2">
        <v>43</v>
      </c>
      <c r="BD244" t="s" s="2">
        <v>44</v>
      </c>
      <c r="BE244" s="3">
        <v>0</v>
      </c>
      <c r="BF244" s="3">
        <v>0</v>
      </c>
      <c r="BG244" s="3">
        <v>3.283</v>
      </c>
    </row>
    <row r="245" ht="13.55" customHeight="1">
      <c r="A245" s="3">
        <v>6</v>
      </c>
      <c r="B245" t="s" s="35">
        <v>146</v>
      </c>
      <c r="C245" s="36">
        <f>C244</f>
        <v>38</v>
      </c>
      <c r="D245" s="37">
        <f>D244</f>
        <v>2</v>
      </c>
      <c r="E245" t="s" s="2">
        <v>147</v>
      </c>
      <c r="F245" s="38"/>
      <c r="G245" t="s" s="39">
        <v>269</v>
      </c>
      <c r="H245" s="4"/>
      <c r="I245" s="4"/>
      <c r="J245" s="4"/>
      <c r="K245" s="38"/>
      <c r="L245" t="s" s="39">
        <v>249</v>
      </c>
      <c r="M245" s="4"/>
      <c r="N245" s="4"/>
      <c r="O245" s="4"/>
      <c r="P245" s="4"/>
      <c r="Q245" s="4"/>
      <c r="R245" s="38"/>
      <c r="S245" s="77"/>
      <c r="T245" s="78"/>
      <c r="U245" s="78"/>
      <c r="V245" s="78"/>
      <c r="W245" s="79"/>
      <c r="X245" t="s" s="47">
        <v>141</v>
      </c>
      <c r="Y245" s="36">
        <v>2012</v>
      </c>
      <c r="Z245" s="48">
        <v>1</v>
      </c>
      <c r="AA245" s="3">
        <v>1980</v>
      </c>
      <c r="AB245" s="3">
        <v>2008</v>
      </c>
      <c r="AC245" s="3">
        <v>0</v>
      </c>
      <c r="AD245" s="3">
        <v>1</v>
      </c>
      <c r="AE245" s="3">
        <v>0</v>
      </c>
      <c r="AF245" s="3">
        <v>1</v>
      </c>
      <c r="AG245" s="3">
        <v>1</v>
      </c>
      <c r="AH245" s="3">
        <v>0</v>
      </c>
      <c r="AI245" s="3">
        <v>1</v>
      </c>
      <c r="AJ245" s="3">
        <v>0</v>
      </c>
      <c r="AK245" s="3">
        <v>0</v>
      </c>
      <c r="AL245" s="3">
        <v>0</v>
      </c>
      <c r="AM245" t="s" s="2">
        <v>40</v>
      </c>
      <c r="AN245" t="s" s="2">
        <v>148</v>
      </c>
      <c r="AO245" t="s" s="2">
        <v>148</v>
      </c>
      <c r="AP245" s="49">
        <v>1.666667</v>
      </c>
      <c r="AQ245" s="36">
        <v>0.0329418</v>
      </c>
      <c r="AR245" s="36">
        <v>0.0193062</v>
      </c>
      <c r="AS245" s="36">
        <f>((AP245/AQ245)^2)-(AP245^2)</f>
        <v>2557.0044560174</v>
      </c>
      <c r="AT245" s="36">
        <f>AP245/((AP245^2)+AS245)^0.5</f>
        <v>0.0329418</v>
      </c>
      <c r="AU245" s="48">
        <v>51.79683</v>
      </c>
      <c r="AV245" s="3">
        <v>2682.912</v>
      </c>
      <c r="AW245" s="3">
        <v>1</v>
      </c>
      <c r="AX245" s="3">
        <v>1</v>
      </c>
      <c r="AY245" s="3">
        <v>0</v>
      </c>
      <c r="AZ245" s="3">
        <v>1</v>
      </c>
      <c r="BA245" s="3">
        <v>0</v>
      </c>
      <c r="BB245" t="s" s="2">
        <v>42</v>
      </c>
      <c r="BC245" t="s" s="2">
        <v>43</v>
      </c>
      <c r="BD245" t="s" s="2">
        <v>44</v>
      </c>
      <c r="BE245" s="3">
        <v>0</v>
      </c>
      <c r="BF245" s="3">
        <v>0</v>
      </c>
      <c r="BG245" s="3">
        <v>3.283</v>
      </c>
    </row>
    <row r="246" ht="13.55" customHeight="1">
      <c r="A246" s="3">
        <v>5</v>
      </c>
      <c r="B246" t="s" s="35">
        <v>146</v>
      </c>
      <c r="C246" s="36">
        <f>C245</f>
        <v>38</v>
      </c>
      <c r="D246" s="37">
        <f>D245</f>
        <v>2</v>
      </c>
      <c r="E246" t="s" s="2">
        <v>147</v>
      </c>
      <c r="F246" s="38"/>
      <c r="G246" t="s" s="39">
        <v>269</v>
      </c>
      <c r="H246" s="4"/>
      <c r="I246" s="4"/>
      <c r="J246" s="4"/>
      <c r="K246" s="38"/>
      <c r="L246" t="s" s="39">
        <v>249</v>
      </c>
      <c r="M246" s="4"/>
      <c r="N246" s="4"/>
      <c r="O246" s="4"/>
      <c r="P246" s="4"/>
      <c r="Q246" s="4"/>
      <c r="R246" s="38"/>
      <c r="S246" s="77"/>
      <c r="T246" s="78"/>
      <c r="U246" s="78"/>
      <c r="V246" s="78"/>
      <c r="W246" s="79"/>
      <c r="X246" t="s" s="47">
        <v>141</v>
      </c>
      <c r="Y246" s="36">
        <v>2012</v>
      </c>
      <c r="Z246" s="48">
        <v>1</v>
      </c>
      <c r="AA246" s="3">
        <v>1980</v>
      </c>
      <c r="AB246" s="3">
        <v>2008</v>
      </c>
      <c r="AC246" s="3">
        <v>0</v>
      </c>
      <c r="AD246" s="3">
        <v>1</v>
      </c>
      <c r="AE246" s="3">
        <v>0</v>
      </c>
      <c r="AF246" s="3">
        <v>1</v>
      </c>
      <c r="AG246" s="3">
        <v>1</v>
      </c>
      <c r="AH246" s="3">
        <v>0</v>
      </c>
      <c r="AI246" s="3">
        <v>1</v>
      </c>
      <c r="AJ246" s="3">
        <v>0</v>
      </c>
      <c r="AK246" s="3">
        <v>0</v>
      </c>
      <c r="AL246" s="3">
        <v>0</v>
      </c>
      <c r="AM246" t="s" s="2">
        <v>40</v>
      </c>
      <c r="AN246" t="s" s="2">
        <v>148</v>
      </c>
      <c r="AO246" t="s" s="2">
        <v>148</v>
      </c>
      <c r="AP246" s="49">
        <v>1.666667</v>
      </c>
      <c r="AQ246" s="36">
        <v>0.0329418</v>
      </c>
      <c r="AR246" s="36">
        <v>0.0193062</v>
      </c>
      <c r="AS246" s="36">
        <f>((AP246/AQ246)^2)-(AP246^2)</f>
        <v>2557.0044560174</v>
      </c>
      <c r="AT246" s="36">
        <f>AP246/((AP246^2)+AS246)^0.5</f>
        <v>0.0329418</v>
      </c>
      <c r="AU246" s="48">
        <v>51.79683</v>
      </c>
      <c r="AV246" s="3">
        <v>2682.912</v>
      </c>
      <c r="AW246" s="3">
        <v>1</v>
      </c>
      <c r="AX246" s="3">
        <v>1</v>
      </c>
      <c r="AY246" s="3">
        <v>0</v>
      </c>
      <c r="AZ246" s="3">
        <v>1</v>
      </c>
      <c r="BA246" s="3">
        <v>0</v>
      </c>
      <c r="BB246" t="s" s="2">
        <v>42</v>
      </c>
      <c r="BC246" t="s" s="2">
        <v>43</v>
      </c>
      <c r="BD246" t="s" s="2">
        <v>44</v>
      </c>
      <c r="BE246" s="3">
        <v>0</v>
      </c>
      <c r="BF246" s="3">
        <v>0</v>
      </c>
      <c r="BG246" s="3">
        <v>3.283</v>
      </c>
    </row>
    <row r="247" ht="13.55" customHeight="1">
      <c r="A247" s="3">
        <v>8</v>
      </c>
      <c r="B247" t="s" s="35">
        <v>146</v>
      </c>
      <c r="C247" s="36">
        <f>C246</f>
        <v>38</v>
      </c>
      <c r="D247" s="37">
        <f>D246</f>
        <v>2</v>
      </c>
      <c r="E247" t="s" s="2">
        <v>147</v>
      </c>
      <c r="F247" s="38"/>
      <c r="G247" t="s" s="39">
        <v>269</v>
      </c>
      <c r="H247" s="4"/>
      <c r="I247" s="4"/>
      <c r="J247" s="4"/>
      <c r="K247" s="38"/>
      <c r="L247" t="s" s="39">
        <v>249</v>
      </c>
      <c r="M247" s="4"/>
      <c r="N247" s="4"/>
      <c r="O247" s="4"/>
      <c r="P247" s="4"/>
      <c r="Q247" s="4"/>
      <c r="R247" s="38"/>
      <c r="S247" s="77"/>
      <c r="T247" s="78"/>
      <c r="U247" s="78"/>
      <c r="V247" s="78"/>
      <c r="W247" s="79"/>
      <c r="X247" t="s" s="47">
        <v>141</v>
      </c>
      <c r="Y247" s="36">
        <v>2012</v>
      </c>
      <c r="Z247" s="48">
        <v>0</v>
      </c>
      <c r="AA247" s="3">
        <v>1980</v>
      </c>
      <c r="AB247" s="3">
        <v>2008</v>
      </c>
      <c r="AC247" s="3">
        <v>0</v>
      </c>
      <c r="AD247" s="3">
        <v>1</v>
      </c>
      <c r="AE247" s="3">
        <v>0</v>
      </c>
      <c r="AF247" s="3">
        <v>1</v>
      </c>
      <c r="AG247" s="3">
        <v>1</v>
      </c>
      <c r="AH247" s="3">
        <v>0</v>
      </c>
      <c r="AI247" s="3">
        <v>1</v>
      </c>
      <c r="AJ247" s="3">
        <v>0</v>
      </c>
      <c r="AK247" s="3">
        <v>0</v>
      </c>
      <c r="AL247" s="3">
        <v>0</v>
      </c>
      <c r="AM247" t="s" s="2">
        <v>40</v>
      </c>
      <c r="AN247" t="s" s="2">
        <v>148</v>
      </c>
      <c r="AO247" t="s" s="2">
        <v>148</v>
      </c>
      <c r="AP247" s="49">
        <v>2</v>
      </c>
      <c r="AQ247" s="36">
        <v>0.0385974</v>
      </c>
      <c r="AR247" s="36">
        <v>0.0192987</v>
      </c>
      <c r="AS247" s="36">
        <f>((AP247/AQ247)^2)-(AP247^2)</f>
        <v>2680.997526479190</v>
      </c>
      <c r="AT247" s="36">
        <f>AP247/((AP247^2)+AS247)^0.5</f>
        <v>0.0385974</v>
      </c>
      <c r="AU247" s="48">
        <v>51.81699</v>
      </c>
      <c r="AV247" s="3">
        <v>2685</v>
      </c>
      <c r="AW247" s="3">
        <v>1</v>
      </c>
      <c r="AX247" s="3">
        <v>1</v>
      </c>
      <c r="AY247" s="3">
        <v>0</v>
      </c>
      <c r="AZ247" s="3">
        <v>1</v>
      </c>
      <c r="BA247" s="3">
        <v>0</v>
      </c>
      <c r="BB247" t="s" s="2">
        <v>42</v>
      </c>
      <c r="BC247" t="s" s="2">
        <v>43</v>
      </c>
      <c r="BD247" t="s" s="2">
        <v>44</v>
      </c>
      <c r="BE247" s="3">
        <v>0</v>
      </c>
      <c r="BF247" s="3">
        <v>0</v>
      </c>
      <c r="BG247" s="3">
        <v>3.283</v>
      </c>
    </row>
    <row r="248" ht="13.55" customHeight="1">
      <c r="A248" s="3">
        <v>2</v>
      </c>
      <c r="B248" t="s" s="35">
        <v>146</v>
      </c>
      <c r="C248" s="36">
        <f>C247</f>
        <v>38</v>
      </c>
      <c r="D248" s="37">
        <f>D247</f>
        <v>2</v>
      </c>
      <c r="E248" t="s" s="2">
        <v>147</v>
      </c>
      <c r="F248" s="38"/>
      <c r="G248" t="s" s="39">
        <v>269</v>
      </c>
      <c r="H248" s="4"/>
      <c r="I248" s="4"/>
      <c r="J248" s="4"/>
      <c r="K248" s="38"/>
      <c r="L248" t="s" s="39">
        <v>249</v>
      </c>
      <c r="M248" s="4"/>
      <c r="N248" s="4"/>
      <c r="O248" s="4"/>
      <c r="P248" s="4"/>
      <c r="Q248" s="4"/>
      <c r="R248" s="38"/>
      <c r="S248" s="77"/>
      <c r="T248" s="78"/>
      <c r="U248" s="78"/>
      <c r="V248" s="78"/>
      <c r="W248" s="79"/>
      <c r="X248" t="s" s="47">
        <v>141</v>
      </c>
      <c r="Y248" s="36">
        <v>2012</v>
      </c>
      <c r="Z248" s="48">
        <v>1</v>
      </c>
      <c r="AA248" s="3">
        <v>1980</v>
      </c>
      <c r="AB248" s="3">
        <v>2008</v>
      </c>
      <c r="AC248" s="3">
        <v>0</v>
      </c>
      <c r="AD248" s="3">
        <v>1</v>
      </c>
      <c r="AE248" s="3">
        <v>0</v>
      </c>
      <c r="AF248" s="3">
        <v>1</v>
      </c>
      <c r="AG248" s="3">
        <v>1</v>
      </c>
      <c r="AH248" s="3">
        <v>0</v>
      </c>
      <c r="AI248" s="3">
        <v>1</v>
      </c>
      <c r="AJ248" s="3">
        <v>0</v>
      </c>
      <c r="AK248" s="3">
        <v>0</v>
      </c>
      <c r="AL248" s="3">
        <v>0</v>
      </c>
      <c r="AM248" t="s" s="2">
        <v>40</v>
      </c>
      <c r="AN248" t="s" s="2">
        <v>148</v>
      </c>
      <c r="AO248" t="s" s="2">
        <v>148</v>
      </c>
      <c r="AP248" s="49">
        <v>1.666667</v>
      </c>
      <c r="AQ248" s="36">
        <v>0.0329354</v>
      </c>
      <c r="AR248" s="36">
        <v>0.0193026</v>
      </c>
      <c r="AS248" s="36">
        <f>((AP248/AQ248)^2)-(AP248^2)</f>
        <v>2557.9993853661</v>
      </c>
      <c r="AT248" s="36">
        <f>AP248/((AP248^2)+AS248)^0.5</f>
        <v>0.0329354</v>
      </c>
      <c r="AU248" s="48">
        <v>51.80648</v>
      </c>
      <c r="AV248" s="3">
        <v>2683.911</v>
      </c>
      <c r="AW248" s="3">
        <v>1</v>
      </c>
      <c r="AX248" s="3">
        <v>1</v>
      </c>
      <c r="AY248" s="3">
        <v>0</v>
      </c>
      <c r="AZ248" s="3">
        <v>1</v>
      </c>
      <c r="BA248" s="3">
        <v>0</v>
      </c>
      <c r="BB248" t="s" s="2">
        <v>42</v>
      </c>
      <c r="BC248" t="s" s="2">
        <v>43</v>
      </c>
      <c r="BD248" t="s" s="2">
        <v>44</v>
      </c>
      <c r="BE248" s="3">
        <v>0</v>
      </c>
      <c r="BF248" s="3">
        <v>0</v>
      </c>
      <c r="BG248" s="3">
        <v>3.283</v>
      </c>
    </row>
    <row r="249" ht="13.55" customHeight="1">
      <c r="A249" s="3">
        <v>10</v>
      </c>
      <c r="B249" t="s" s="35">
        <v>146</v>
      </c>
      <c r="C249" s="36">
        <f>C248</f>
        <v>38</v>
      </c>
      <c r="D249" s="37">
        <f>D248</f>
        <v>2</v>
      </c>
      <c r="E249" t="s" s="2">
        <v>147</v>
      </c>
      <c r="F249" s="38"/>
      <c r="G249" t="s" s="39">
        <v>269</v>
      </c>
      <c r="H249" s="4"/>
      <c r="I249" s="4"/>
      <c r="J249" s="4"/>
      <c r="K249" s="38"/>
      <c r="L249" t="s" s="39">
        <v>249</v>
      </c>
      <c r="M249" s="4"/>
      <c r="N249" s="4"/>
      <c r="O249" s="4"/>
      <c r="P249" s="4"/>
      <c r="Q249" s="4"/>
      <c r="R249" s="38"/>
      <c r="S249" s="77"/>
      <c r="T249" s="78"/>
      <c r="U249" s="78"/>
      <c r="V249" s="78"/>
      <c r="W249" s="79"/>
      <c r="X249" t="s" s="47">
        <v>141</v>
      </c>
      <c r="Y249" s="36">
        <v>2012</v>
      </c>
      <c r="Z249" s="48">
        <v>0</v>
      </c>
      <c r="AA249" s="3">
        <v>1980</v>
      </c>
      <c r="AB249" s="3">
        <v>2008</v>
      </c>
      <c r="AC249" s="3">
        <v>0</v>
      </c>
      <c r="AD249" s="3">
        <v>1</v>
      </c>
      <c r="AE249" s="3">
        <v>0</v>
      </c>
      <c r="AF249" s="3">
        <v>1</v>
      </c>
      <c r="AG249" s="3">
        <v>1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t="s" s="2">
        <v>40</v>
      </c>
      <c r="AN249" t="s" s="2">
        <v>148</v>
      </c>
      <c r="AO249" t="s" s="2">
        <v>148</v>
      </c>
      <c r="AP249" s="49">
        <v>2</v>
      </c>
      <c r="AQ249" s="36">
        <v>0.0386046</v>
      </c>
      <c r="AR249" s="36">
        <v>0.0193023</v>
      </c>
      <c r="AS249" s="36">
        <f>((AP249/AQ249)^2)-(AP249^2)</f>
        <v>2679.996082121640</v>
      </c>
      <c r="AT249" s="36">
        <f>AP249/((AP249^2)+AS249)^0.5</f>
        <v>0.0386046</v>
      </c>
      <c r="AU249" s="48">
        <v>51.80733</v>
      </c>
      <c r="AV249" s="3">
        <v>2684</v>
      </c>
      <c r="AW249" s="3">
        <v>1</v>
      </c>
      <c r="AX249" s="3">
        <v>1</v>
      </c>
      <c r="AY249" s="3">
        <v>0</v>
      </c>
      <c r="AZ249" s="3">
        <v>1</v>
      </c>
      <c r="BA249" s="3">
        <v>0</v>
      </c>
      <c r="BB249" t="s" s="2">
        <v>42</v>
      </c>
      <c r="BC249" t="s" s="2">
        <v>43</v>
      </c>
      <c r="BD249" t="s" s="2">
        <v>44</v>
      </c>
      <c r="BE249" s="3">
        <v>0</v>
      </c>
      <c r="BF249" s="3">
        <v>0</v>
      </c>
      <c r="BG249" s="3">
        <v>3.283</v>
      </c>
    </row>
    <row r="250" ht="13.55" customHeight="1">
      <c r="A250" s="3">
        <v>7</v>
      </c>
      <c r="B250" t="s" s="35">
        <v>146</v>
      </c>
      <c r="C250" s="36">
        <f>C249</f>
        <v>38</v>
      </c>
      <c r="D250" s="37">
        <f>D249</f>
        <v>2</v>
      </c>
      <c r="E250" t="s" s="2">
        <v>147</v>
      </c>
      <c r="F250" s="38"/>
      <c r="G250" t="s" s="39">
        <v>269</v>
      </c>
      <c r="H250" s="4"/>
      <c r="I250" s="4"/>
      <c r="J250" s="4"/>
      <c r="K250" s="38"/>
      <c r="L250" t="s" s="39">
        <v>249</v>
      </c>
      <c r="M250" s="4"/>
      <c r="N250" s="4"/>
      <c r="O250" s="4"/>
      <c r="P250" s="4"/>
      <c r="Q250" s="4"/>
      <c r="R250" s="38"/>
      <c r="S250" s="77"/>
      <c r="T250" s="78"/>
      <c r="U250" s="78"/>
      <c r="V250" s="78"/>
      <c r="W250" s="79"/>
      <c r="X250" t="s" s="47">
        <v>141</v>
      </c>
      <c r="Y250" s="36">
        <v>2012</v>
      </c>
      <c r="Z250" s="48">
        <v>1</v>
      </c>
      <c r="AA250" s="3">
        <v>1980</v>
      </c>
      <c r="AB250" s="3">
        <v>2008</v>
      </c>
      <c r="AC250" s="3">
        <v>0</v>
      </c>
      <c r="AD250" s="3">
        <v>1</v>
      </c>
      <c r="AE250" s="3">
        <v>0</v>
      </c>
      <c r="AF250" s="3">
        <v>1</v>
      </c>
      <c r="AG250" s="3">
        <v>1</v>
      </c>
      <c r="AH250" s="3">
        <v>0</v>
      </c>
      <c r="AI250" s="3">
        <v>1</v>
      </c>
      <c r="AJ250" s="3">
        <v>0</v>
      </c>
      <c r="AK250" s="3">
        <v>0</v>
      </c>
      <c r="AL250" s="3">
        <v>0</v>
      </c>
      <c r="AM250" t="s" s="2">
        <v>40</v>
      </c>
      <c r="AN250" t="s" s="2">
        <v>148</v>
      </c>
      <c r="AO250" t="s" s="2">
        <v>148</v>
      </c>
      <c r="AP250" s="49">
        <v>1.666667</v>
      </c>
      <c r="AQ250" s="36">
        <v>0.0329418</v>
      </c>
      <c r="AR250" s="36">
        <v>0.0193062</v>
      </c>
      <c r="AS250" s="36">
        <f>((AP250/AQ250)^2)-(AP250^2)</f>
        <v>2557.0044560174</v>
      </c>
      <c r="AT250" s="36">
        <f>AP250/((AP250^2)+AS250)^0.5</f>
        <v>0.0329418</v>
      </c>
      <c r="AU250" s="48">
        <v>51.79683</v>
      </c>
      <c r="AV250" s="3">
        <v>2682.912</v>
      </c>
      <c r="AW250" s="3">
        <v>1</v>
      </c>
      <c r="AX250" s="3">
        <v>1</v>
      </c>
      <c r="AY250" s="3">
        <v>0</v>
      </c>
      <c r="AZ250" s="3">
        <v>1</v>
      </c>
      <c r="BA250" s="3">
        <v>0</v>
      </c>
      <c r="BB250" t="s" s="2">
        <v>42</v>
      </c>
      <c r="BC250" t="s" s="2">
        <v>43</v>
      </c>
      <c r="BD250" t="s" s="2">
        <v>44</v>
      </c>
      <c r="BE250" s="3">
        <v>0</v>
      </c>
      <c r="BF250" s="3">
        <v>0</v>
      </c>
      <c r="BG250" s="3">
        <v>3.283</v>
      </c>
    </row>
    <row r="251" ht="15" customHeight="1">
      <c r="A251" s="99">
        <v>9</v>
      </c>
      <c r="B251" t="s" s="100">
        <v>146</v>
      </c>
      <c r="C251" s="101">
        <f>C250</f>
        <v>38</v>
      </c>
      <c r="D251" s="102">
        <f>D250</f>
        <v>2</v>
      </c>
      <c r="E251" t="s" s="103">
        <v>147</v>
      </c>
      <c r="F251" s="109"/>
      <c r="G251" t="s" s="107">
        <v>269</v>
      </c>
      <c r="H251" s="108"/>
      <c r="I251" s="108"/>
      <c r="J251" s="108"/>
      <c r="K251" s="109"/>
      <c r="L251" t="s" s="107">
        <v>249</v>
      </c>
      <c r="M251" s="108"/>
      <c r="N251" s="108"/>
      <c r="O251" s="108"/>
      <c r="P251" s="108"/>
      <c r="Q251" s="108"/>
      <c r="R251" s="109"/>
      <c r="S251" s="137"/>
      <c r="T251" s="138"/>
      <c r="U251" s="138"/>
      <c r="V251" s="138"/>
      <c r="W251" s="139"/>
      <c r="X251" t="s" s="114">
        <v>141</v>
      </c>
      <c r="Y251" s="115">
        <v>2012</v>
      </c>
      <c r="Z251" s="116">
        <v>0</v>
      </c>
      <c r="AA251" s="99">
        <v>1980</v>
      </c>
      <c r="AB251" s="99">
        <v>2008</v>
      </c>
      <c r="AC251" s="99">
        <v>0</v>
      </c>
      <c r="AD251" s="99">
        <v>1</v>
      </c>
      <c r="AE251" s="99">
        <v>0</v>
      </c>
      <c r="AF251" s="99">
        <v>1</v>
      </c>
      <c r="AG251" s="99">
        <v>1</v>
      </c>
      <c r="AH251" s="99">
        <v>0</v>
      </c>
      <c r="AI251" s="99">
        <v>1</v>
      </c>
      <c r="AJ251" s="99">
        <v>0</v>
      </c>
      <c r="AK251" s="99">
        <v>0</v>
      </c>
      <c r="AL251" s="99">
        <v>0</v>
      </c>
      <c r="AM251" t="s" s="103">
        <v>40</v>
      </c>
      <c r="AN251" t="s" s="103">
        <v>148</v>
      </c>
      <c r="AO251" t="s" s="103">
        <v>148</v>
      </c>
      <c r="AP251" s="117">
        <v>2</v>
      </c>
      <c r="AQ251" s="115">
        <v>0.0385974</v>
      </c>
      <c r="AR251" s="115">
        <v>0.0192987</v>
      </c>
      <c r="AS251" s="115">
        <f>((AP251/AQ251)^2)-(AP251^2)</f>
        <v>2680.997526479190</v>
      </c>
      <c r="AT251" s="115">
        <f>AP251/((AP251^2)+AS251)^0.5</f>
        <v>0.0385974</v>
      </c>
      <c r="AU251" s="116">
        <v>51.81699</v>
      </c>
      <c r="AV251" s="99">
        <v>2685</v>
      </c>
      <c r="AW251" s="99">
        <v>1</v>
      </c>
      <c r="AX251" s="99">
        <v>1</v>
      </c>
      <c r="AY251" s="99">
        <v>0</v>
      </c>
      <c r="AZ251" s="99">
        <v>1</v>
      </c>
      <c r="BA251" s="99">
        <v>0</v>
      </c>
      <c r="BB251" t="s" s="103">
        <v>42</v>
      </c>
      <c r="BC251" t="s" s="103">
        <v>43</v>
      </c>
      <c r="BD251" t="s" s="103">
        <v>44</v>
      </c>
      <c r="BE251" s="99">
        <v>0</v>
      </c>
      <c r="BF251" s="99">
        <v>0</v>
      </c>
      <c r="BG251" s="99">
        <v>3.283</v>
      </c>
    </row>
    <row r="252" ht="14.05" customHeight="1">
      <c r="A252" s="118">
        <v>1</v>
      </c>
      <c r="B252" t="s" s="119">
        <v>95</v>
      </c>
      <c r="C252" s="120">
        <v>39</v>
      </c>
      <c r="D252" s="121">
        <v>1</v>
      </c>
      <c r="E252" t="s" s="122">
        <v>96</v>
      </c>
      <c r="F252" s="126"/>
      <c r="G252" s="128"/>
      <c r="H252" s="125"/>
      <c r="I252" s="125"/>
      <c r="J252" s="125"/>
      <c r="K252" s="126"/>
      <c r="L252" s="128"/>
      <c r="M252" s="125"/>
      <c r="N252" s="125"/>
      <c r="O252" s="125"/>
      <c r="P252" s="125"/>
      <c r="Q252" s="125"/>
      <c r="R252" s="126"/>
      <c r="S252" s="128"/>
      <c r="T252" s="129"/>
      <c r="U252" s="129"/>
      <c r="V252" s="129"/>
      <c r="W252" s="130"/>
      <c r="X252" t="s" s="131">
        <v>81</v>
      </c>
      <c r="Y252" s="120">
        <v>2001</v>
      </c>
      <c r="Z252" s="132">
        <v>0</v>
      </c>
      <c r="AA252" s="118">
        <v>1971</v>
      </c>
      <c r="AB252" s="118">
        <v>1993</v>
      </c>
      <c r="AC252" s="118">
        <v>1</v>
      </c>
      <c r="AD252" s="118">
        <v>0</v>
      </c>
      <c r="AE252" s="118">
        <v>0</v>
      </c>
      <c r="AF252" s="118">
        <v>0</v>
      </c>
      <c r="AG252" s="118">
        <v>1</v>
      </c>
      <c r="AH252" s="118">
        <v>0</v>
      </c>
      <c r="AI252" s="118">
        <v>1</v>
      </c>
      <c r="AJ252" s="118">
        <v>0</v>
      </c>
      <c r="AK252" s="118">
        <v>0</v>
      </c>
      <c r="AL252" s="118">
        <v>0</v>
      </c>
      <c r="AM252" t="s" s="122">
        <v>40</v>
      </c>
      <c r="AN252" t="s" s="122">
        <v>97</v>
      </c>
      <c r="AO252" t="s" s="122">
        <v>97</v>
      </c>
      <c r="AP252" s="133">
        <v>-9.443</v>
      </c>
      <c r="AQ252" s="120">
        <v>-0.4140352</v>
      </c>
      <c r="AR252" s="120">
        <v>0.0438457</v>
      </c>
      <c r="AS252" s="120">
        <f>((AP252/AQ252)^2)-(AP252^2)</f>
        <v>430.999928154502</v>
      </c>
      <c r="AT252" s="120">
        <f>AP252/((AP252^2)+AS252)^0.5</f>
        <v>-0.4140352</v>
      </c>
      <c r="AU252" s="132">
        <v>22.80724</v>
      </c>
      <c r="AV252" s="118">
        <v>520.1703</v>
      </c>
      <c r="AW252" s="118">
        <v>0</v>
      </c>
      <c r="AX252" s="118">
        <v>1</v>
      </c>
      <c r="AY252" s="125"/>
      <c r="AZ252" s="118">
        <v>0</v>
      </c>
      <c r="BA252" s="118">
        <v>0</v>
      </c>
      <c r="BB252" t="s" s="122">
        <v>42</v>
      </c>
      <c r="BC252" t="s" s="122">
        <v>51</v>
      </c>
      <c r="BD252" t="s" s="122">
        <v>44</v>
      </c>
      <c r="BE252" s="118">
        <v>0</v>
      </c>
      <c r="BF252" s="118">
        <v>0</v>
      </c>
      <c r="BG252" s="118">
        <v>1.535</v>
      </c>
    </row>
    <row r="253" ht="13.55" customHeight="1">
      <c r="A253" s="3">
        <v>3</v>
      </c>
      <c r="B253" t="s" s="35">
        <v>115</v>
      </c>
      <c r="C253" s="36">
        <v>40</v>
      </c>
      <c r="D253" s="37">
        <v>2</v>
      </c>
      <c r="E253" t="s" s="2">
        <v>116</v>
      </c>
      <c r="F253" s="38"/>
      <c r="G253" s="77"/>
      <c r="H253" s="4"/>
      <c r="I253" s="4"/>
      <c r="J253" s="4"/>
      <c r="K253" s="38"/>
      <c r="L253" s="77"/>
      <c r="M253" s="4"/>
      <c r="N253" s="4"/>
      <c r="O253" s="4"/>
      <c r="P253" s="4"/>
      <c r="Q253" s="4"/>
      <c r="R253" s="38"/>
      <c r="S253" s="77"/>
      <c r="T253" s="78"/>
      <c r="U253" s="78"/>
      <c r="V253" s="78"/>
      <c r="W253" s="79"/>
      <c r="X253" t="s" s="47">
        <v>110</v>
      </c>
      <c r="Y253" s="36">
        <v>2012</v>
      </c>
      <c r="Z253" s="48">
        <v>1</v>
      </c>
      <c r="AA253" s="3">
        <v>1996</v>
      </c>
      <c r="AB253" s="3">
        <v>2007</v>
      </c>
      <c r="AC253" s="3">
        <v>0</v>
      </c>
      <c r="AD253" s="3">
        <v>1</v>
      </c>
      <c r="AE253" s="3">
        <v>0</v>
      </c>
      <c r="AF253" s="3">
        <v>1</v>
      </c>
      <c r="AG253" s="3">
        <v>1</v>
      </c>
      <c r="AH253" s="3">
        <v>1</v>
      </c>
      <c r="AI253" s="3">
        <v>1</v>
      </c>
      <c r="AJ253" s="3">
        <v>0</v>
      </c>
      <c r="AK253" s="3">
        <v>0</v>
      </c>
      <c r="AL253" s="3">
        <v>0</v>
      </c>
      <c r="AM253" t="s" s="2">
        <v>40</v>
      </c>
      <c r="AN253" t="s" s="2">
        <v>117</v>
      </c>
      <c r="AO253" t="s" s="2">
        <v>117</v>
      </c>
      <c r="AP253" s="49">
        <v>2.557895</v>
      </c>
      <c r="AQ253" s="36">
        <v>0.2310674</v>
      </c>
      <c r="AR253" s="36">
        <v>0.08436440000000001</v>
      </c>
      <c r="AS253" s="36">
        <f>((AP253/AQ253)^2)-(AP253^2)</f>
        <v>116.000049730835</v>
      </c>
      <c r="AT253" s="36">
        <f>AP253/((AP253^2)+AS253)^0.5</f>
        <v>0.2310674</v>
      </c>
      <c r="AU253" s="48">
        <v>11.85334</v>
      </c>
      <c r="AV253" s="3">
        <v>140.5017</v>
      </c>
      <c r="AW253" s="3">
        <v>0</v>
      </c>
      <c r="AX253" s="3">
        <v>1</v>
      </c>
      <c r="AY253" s="3">
        <v>1</v>
      </c>
      <c r="AZ253" s="3">
        <v>0</v>
      </c>
      <c r="BA253" s="3">
        <v>1</v>
      </c>
      <c r="BB253" t="s" s="2">
        <v>42</v>
      </c>
      <c r="BC253" t="s" s="2">
        <v>43</v>
      </c>
      <c r="BD253" t="s" s="2">
        <v>44</v>
      </c>
      <c r="BE253" s="3">
        <v>0</v>
      </c>
      <c r="BF253" s="3">
        <v>0</v>
      </c>
      <c r="BG253" s="3">
        <v>2.298</v>
      </c>
    </row>
    <row r="254" ht="13.55" customHeight="1">
      <c r="A254" s="3">
        <v>1</v>
      </c>
      <c r="B254" t="s" s="35">
        <v>115</v>
      </c>
      <c r="C254" s="36">
        <f>C253</f>
        <v>40</v>
      </c>
      <c r="D254" s="37">
        <f>D253</f>
        <v>2</v>
      </c>
      <c r="E254" t="s" s="2">
        <v>116</v>
      </c>
      <c r="F254" s="38"/>
      <c r="G254" s="77"/>
      <c r="H254" s="4"/>
      <c r="I254" s="4"/>
      <c r="J254" s="4"/>
      <c r="K254" s="38"/>
      <c r="L254" s="77"/>
      <c r="M254" s="4"/>
      <c r="N254" s="4"/>
      <c r="O254" s="4"/>
      <c r="P254" s="4"/>
      <c r="Q254" s="4"/>
      <c r="R254" s="38"/>
      <c r="S254" s="77"/>
      <c r="T254" s="78"/>
      <c r="U254" s="78"/>
      <c r="V254" s="78"/>
      <c r="W254" s="79"/>
      <c r="X254" t="s" s="47">
        <v>110</v>
      </c>
      <c r="Y254" s="36">
        <v>2012</v>
      </c>
      <c r="Z254" s="48">
        <v>1</v>
      </c>
      <c r="AA254" s="3">
        <v>1996</v>
      </c>
      <c r="AB254" s="3">
        <v>2007</v>
      </c>
      <c r="AC254" s="3">
        <v>0</v>
      </c>
      <c r="AD254" s="3">
        <v>1</v>
      </c>
      <c r="AE254" s="3">
        <v>0</v>
      </c>
      <c r="AF254" s="3">
        <v>1</v>
      </c>
      <c r="AG254" s="3">
        <v>1</v>
      </c>
      <c r="AH254" s="3">
        <v>1</v>
      </c>
      <c r="AI254" s="3">
        <v>1</v>
      </c>
      <c r="AJ254" s="3">
        <v>0</v>
      </c>
      <c r="AK254" s="3">
        <v>0</v>
      </c>
      <c r="AL254" s="3">
        <v>0</v>
      </c>
      <c r="AM254" t="s" s="2">
        <v>40</v>
      </c>
      <c r="AN254" t="s" s="2">
        <v>117</v>
      </c>
      <c r="AO254" t="s" s="2">
        <v>117</v>
      </c>
      <c r="AP254" s="49">
        <v>1.15126</v>
      </c>
      <c r="AQ254" s="36">
        <v>0.1062864</v>
      </c>
      <c r="AR254" s="36">
        <v>0.0862198</v>
      </c>
      <c r="AS254" s="36">
        <f>((AP254/AQ254)^2)-(AP254^2)</f>
        <v>115.999836360796</v>
      </c>
      <c r="AT254" s="36">
        <f>AP254/((AP254^2)+AS254)^0.5</f>
        <v>0.1062864</v>
      </c>
      <c r="AU254" s="48">
        <v>11.59826</v>
      </c>
      <c r="AV254" s="3">
        <v>134.5197</v>
      </c>
      <c r="AW254" s="3">
        <v>0</v>
      </c>
      <c r="AX254" s="3">
        <v>1</v>
      </c>
      <c r="AY254" s="3">
        <v>1</v>
      </c>
      <c r="AZ254" s="3">
        <v>0</v>
      </c>
      <c r="BA254" s="3">
        <v>1</v>
      </c>
      <c r="BB254" t="s" s="2">
        <v>42</v>
      </c>
      <c r="BC254" t="s" s="2">
        <v>43</v>
      </c>
      <c r="BD254" t="s" s="2">
        <v>44</v>
      </c>
      <c r="BE254" s="3">
        <v>0</v>
      </c>
      <c r="BF254" s="3">
        <v>0</v>
      </c>
      <c r="BG254" s="3">
        <v>2.298</v>
      </c>
    </row>
    <row r="255" ht="13.55" customHeight="1">
      <c r="A255" s="3">
        <v>4</v>
      </c>
      <c r="B255" t="s" s="35">
        <v>115</v>
      </c>
      <c r="C255" s="36">
        <f>C254</f>
        <v>40</v>
      </c>
      <c r="D255" s="37">
        <v>2</v>
      </c>
      <c r="E255" t="s" s="2">
        <v>116</v>
      </c>
      <c r="F255" s="38"/>
      <c r="G255" s="77"/>
      <c r="H255" s="4"/>
      <c r="I255" s="4"/>
      <c r="J255" s="4"/>
      <c r="K255" s="38"/>
      <c r="L255" s="77"/>
      <c r="M255" s="4"/>
      <c r="N255" s="4"/>
      <c r="O255" s="4"/>
      <c r="P255" s="4"/>
      <c r="Q255" s="4"/>
      <c r="R255" s="38"/>
      <c r="S255" s="77"/>
      <c r="T255" s="78"/>
      <c r="U255" s="78"/>
      <c r="V255" s="78"/>
      <c r="W255" s="79"/>
      <c r="X255" t="s" s="47">
        <v>110</v>
      </c>
      <c r="Y255" s="36">
        <v>2012</v>
      </c>
      <c r="Z255" s="48">
        <v>1</v>
      </c>
      <c r="AA255" s="3">
        <v>1996</v>
      </c>
      <c r="AB255" s="3">
        <v>2007</v>
      </c>
      <c r="AC255" s="3">
        <v>0</v>
      </c>
      <c r="AD255" s="3">
        <v>1</v>
      </c>
      <c r="AE255" s="3">
        <v>0</v>
      </c>
      <c r="AF255" s="3">
        <v>1</v>
      </c>
      <c r="AG255" s="3">
        <v>1</v>
      </c>
      <c r="AH255" s="3">
        <v>1</v>
      </c>
      <c r="AI255" s="3">
        <v>1</v>
      </c>
      <c r="AJ255" s="3">
        <v>0</v>
      </c>
      <c r="AK255" s="3">
        <v>0</v>
      </c>
      <c r="AL255" s="3">
        <v>0</v>
      </c>
      <c r="AM255" t="s" s="2">
        <v>40</v>
      </c>
      <c r="AN255" t="s" s="2">
        <v>117</v>
      </c>
      <c r="AO255" t="s" s="2">
        <v>117</v>
      </c>
      <c r="AP255" s="49">
        <v>1.786408</v>
      </c>
      <c r="AQ255" s="36">
        <v>0.1650186</v>
      </c>
      <c r="AR255" s="36">
        <v>0.0861726</v>
      </c>
      <c r="AS255" s="36">
        <f>((AP255/AQ255)^2)-(AP255^2)</f>
        <v>114.000084620505</v>
      </c>
      <c r="AT255" s="36">
        <f>AP255/((AP255^2)+AS255)^0.5</f>
        <v>0.1650186</v>
      </c>
      <c r="AU255" s="48">
        <v>11.60462</v>
      </c>
      <c r="AV255" s="3">
        <v>134.6671</v>
      </c>
      <c r="AW255" s="3">
        <v>0</v>
      </c>
      <c r="AX255" s="3">
        <v>1</v>
      </c>
      <c r="AY255" s="3">
        <v>1</v>
      </c>
      <c r="AZ255" s="3">
        <v>0</v>
      </c>
      <c r="BA255" s="3">
        <v>1</v>
      </c>
      <c r="BB255" t="s" s="2">
        <v>42</v>
      </c>
      <c r="BC255" t="s" s="2">
        <v>43</v>
      </c>
      <c r="BD255" t="s" s="2">
        <v>44</v>
      </c>
      <c r="BE255" s="3">
        <v>0</v>
      </c>
      <c r="BF255" s="3">
        <v>0</v>
      </c>
      <c r="BG255" s="3">
        <v>2.298</v>
      </c>
    </row>
    <row r="256" ht="13.55" customHeight="1">
      <c r="A256" s="3">
        <v>2</v>
      </c>
      <c r="B256" t="s" s="35">
        <v>115</v>
      </c>
      <c r="C256" s="36">
        <f>C255</f>
        <v>40</v>
      </c>
      <c r="D256" s="37">
        <f>D255</f>
        <v>2</v>
      </c>
      <c r="E256" t="s" s="2">
        <v>116</v>
      </c>
      <c r="F256" s="38"/>
      <c r="G256" s="77"/>
      <c r="H256" s="4"/>
      <c r="I256" s="4"/>
      <c r="J256" s="4"/>
      <c r="K256" s="38"/>
      <c r="L256" s="77"/>
      <c r="M256" s="4"/>
      <c r="N256" s="4"/>
      <c r="O256" s="4"/>
      <c r="P256" s="4"/>
      <c r="Q256" s="4"/>
      <c r="R256" s="38"/>
      <c r="S256" s="77"/>
      <c r="T256" s="78"/>
      <c r="U256" s="78"/>
      <c r="V256" s="78"/>
      <c r="W256" s="79"/>
      <c r="X256" t="s" s="47">
        <v>110</v>
      </c>
      <c r="Y256" s="36">
        <v>2012</v>
      </c>
      <c r="Z256" s="48">
        <v>1</v>
      </c>
      <c r="AA256" s="3">
        <v>1996</v>
      </c>
      <c r="AB256" s="3">
        <v>2007</v>
      </c>
      <c r="AC256" s="3">
        <v>0</v>
      </c>
      <c r="AD256" s="3">
        <v>1</v>
      </c>
      <c r="AE256" s="3">
        <v>0</v>
      </c>
      <c r="AF256" s="3">
        <v>1</v>
      </c>
      <c r="AG256" s="3">
        <v>1</v>
      </c>
      <c r="AH256" s="3">
        <v>1</v>
      </c>
      <c r="AI256" s="3">
        <v>1</v>
      </c>
      <c r="AJ256" s="3">
        <v>0</v>
      </c>
      <c r="AK256" s="3">
        <v>0</v>
      </c>
      <c r="AL256" s="3">
        <v>0</v>
      </c>
      <c r="AM256" t="s" s="2">
        <v>40</v>
      </c>
      <c r="AN256" t="s" s="2">
        <v>117</v>
      </c>
      <c r="AO256" t="s" s="2">
        <v>117</v>
      </c>
      <c r="AP256" s="49">
        <v>1.627273</v>
      </c>
      <c r="AQ256" s="36">
        <v>0.1493929</v>
      </c>
      <c r="AR256" s="36">
        <v>0.08573790000000001</v>
      </c>
      <c r="AS256" s="36">
        <f>((AP256/AQ256)^2)-(AP256^2)</f>
        <v>116.000119091869</v>
      </c>
      <c r="AT256" s="36">
        <f>AP256/((AP256^2)+AS256)^0.5</f>
        <v>0.1493929</v>
      </c>
      <c r="AU256" s="48">
        <v>11.66345</v>
      </c>
      <c r="AV256" s="3">
        <v>136.0361</v>
      </c>
      <c r="AW256" s="3">
        <v>0</v>
      </c>
      <c r="AX256" s="3">
        <v>1</v>
      </c>
      <c r="AY256" s="3">
        <v>1</v>
      </c>
      <c r="AZ256" s="3">
        <v>0</v>
      </c>
      <c r="BA256" s="3">
        <v>1</v>
      </c>
      <c r="BB256" t="s" s="2">
        <v>42</v>
      </c>
      <c r="BC256" t="s" s="2">
        <v>43</v>
      </c>
      <c r="BD256" t="s" s="2">
        <v>44</v>
      </c>
      <c r="BE256" s="3">
        <v>0</v>
      </c>
      <c r="BF256" s="3">
        <v>0</v>
      </c>
      <c r="BG256" s="3">
        <v>2.298</v>
      </c>
    </row>
    <row r="257" ht="13.55" customHeight="1">
      <c r="A257" s="3">
        <v>2</v>
      </c>
      <c r="B257" t="s" s="35">
        <v>152</v>
      </c>
      <c r="C257" s="36">
        <v>41</v>
      </c>
      <c r="D257" s="37">
        <v>3</v>
      </c>
      <c r="E257" t="s" s="2">
        <v>153</v>
      </c>
      <c r="F257" s="38"/>
      <c r="G257" s="77"/>
      <c r="H257" s="4"/>
      <c r="I257" s="4"/>
      <c r="J257" s="4"/>
      <c r="K257" s="38"/>
      <c r="L257" s="77"/>
      <c r="M257" s="4"/>
      <c r="N257" s="4"/>
      <c r="O257" s="4"/>
      <c r="P257" s="4"/>
      <c r="Q257" s="4"/>
      <c r="R257" s="38"/>
      <c r="S257" s="77"/>
      <c r="T257" s="78"/>
      <c r="U257" s="78"/>
      <c r="V257" s="78"/>
      <c r="W257" s="79"/>
      <c r="X257" t="s" s="47">
        <v>154</v>
      </c>
      <c r="Y257" s="36">
        <v>2009</v>
      </c>
      <c r="Z257" s="48">
        <v>1</v>
      </c>
      <c r="AA257" s="3">
        <v>1996</v>
      </c>
      <c r="AB257" s="3">
        <v>2005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t="s" s="2">
        <v>40</v>
      </c>
      <c r="AN257" t="s" s="2">
        <v>155</v>
      </c>
      <c r="AO257" t="s" s="2">
        <v>155</v>
      </c>
      <c r="AP257" s="49">
        <v>-3.260389</v>
      </c>
      <c r="AQ257" s="36">
        <v>-0.2647748</v>
      </c>
      <c r="AR257" s="36">
        <v>0.0767164</v>
      </c>
      <c r="AS257" s="36">
        <f>((AP257/AQ257)^2)-(AP257^2)</f>
        <v>141.000005378549</v>
      </c>
      <c r="AT257" s="36">
        <f>AP257/((AP257^2)+AS257)^0.5</f>
        <v>-0.2647748</v>
      </c>
      <c r="AU257" s="48">
        <v>13.03502</v>
      </c>
      <c r="AV257" s="3">
        <v>169.9118</v>
      </c>
      <c r="AW257" s="3">
        <v>1</v>
      </c>
      <c r="AX257" s="3">
        <v>0</v>
      </c>
      <c r="AY257" s="4"/>
      <c r="AZ257" s="3">
        <v>0</v>
      </c>
      <c r="BA257" s="3">
        <v>1</v>
      </c>
      <c r="BB257" t="s" s="2">
        <v>50</v>
      </c>
      <c r="BC257" t="s" s="2">
        <v>43</v>
      </c>
      <c r="BD257" t="s" s="2">
        <v>44</v>
      </c>
      <c r="BE257" s="3">
        <v>0</v>
      </c>
      <c r="BF257" s="3">
        <v>0</v>
      </c>
      <c r="BG257" s="3">
        <v>0.474</v>
      </c>
    </row>
    <row r="258" ht="13.55" customHeight="1">
      <c r="A258" s="3">
        <v>3</v>
      </c>
      <c r="B258" t="s" s="35">
        <v>152</v>
      </c>
      <c r="C258" s="36">
        <f>C257</f>
        <v>41</v>
      </c>
      <c r="D258" s="37">
        <f>D257</f>
        <v>3</v>
      </c>
      <c r="E258" t="s" s="2">
        <v>153</v>
      </c>
      <c r="F258" s="38"/>
      <c r="G258" s="77"/>
      <c r="H258" s="4"/>
      <c r="I258" s="4"/>
      <c r="J258" s="4"/>
      <c r="K258" s="38"/>
      <c r="L258" s="77"/>
      <c r="M258" s="4"/>
      <c r="N258" s="4"/>
      <c r="O258" s="4"/>
      <c r="P258" s="4"/>
      <c r="Q258" s="4"/>
      <c r="R258" s="38"/>
      <c r="S258" s="77"/>
      <c r="T258" s="78"/>
      <c r="U258" s="78"/>
      <c r="V258" s="78"/>
      <c r="W258" s="79"/>
      <c r="X258" t="s" s="47">
        <v>154</v>
      </c>
      <c r="Y258" s="36">
        <v>2009</v>
      </c>
      <c r="Z258" s="48">
        <v>1</v>
      </c>
      <c r="AA258" s="3">
        <v>1996</v>
      </c>
      <c r="AB258" s="3">
        <v>2005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0</v>
      </c>
      <c r="AM258" t="s" s="2">
        <v>40</v>
      </c>
      <c r="AN258" t="s" s="2">
        <v>155</v>
      </c>
      <c r="AO258" t="s" s="2">
        <v>155</v>
      </c>
      <c r="AP258" s="49">
        <v>-3.895624</v>
      </c>
      <c r="AQ258" s="36">
        <v>-0.3117239</v>
      </c>
      <c r="AR258" s="36">
        <v>0.0755917</v>
      </c>
      <c r="AS258" s="36">
        <f>((AP258/AQ258)^2)-(AP258^2)</f>
        <v>140.999958262902</v>
      </c>
      <c r="AT258" s="36">
        <f>AP258/((AP258^2)+AS258)^0.5</f>
        <v>-0.3117239</v>
      </c>
      <c r="AU258" s="48">
        <v>13.22897</v>
      </c>
      <c r="AV258" s="3">
        <v>175.0056</v>
      </c>
      <c r="AW258" s="3">
        <v>1</v>
      </c>
      <c r="AX258" s="3">
        <v>0</v>
      </c>
      <c r="AY258" s="4"/>
      <c r="AZ258" s="3">
        <v>0</v>
      </c>
      <c r="BA258" s="3">
        <v>1</v>
      </c>
      <c r="BB258" t="s" s="2">
        <v>50</v>
      </c>
      <c r="BC258" t="s" s="2">
        <v>43</v>
      </c>
      <c r="BD258" t="s" s="2">
        <v>44</v>
      </c>
      <c r="BE258" s="3">
        <v>0</v>
      </c>
      <c r="BF258" s="3">
        <v>0</v>
      </c>
      <c r="BG258" s="3">
        <v>0.474</v>
      </c>
    </row>
    <row r="259" ht="13.55" customHeight="1">
      <c r="A259" s="3">
        <v>4</v>
      </c>
      <c r="B259" t="s" s="35">
        <v>152</v>
      </c>
      <c r="C259" s="36">
        <f>C258</f>
        <v>41</v>
      </c>
      <c r="D259" s="37">
        <f>D258</f>
        <v>3</v>
      </c>
      <c r="E259" t="s" s="2">
        <v>153</v>
      </c>
      <c r="F259" s="38"/>
      <c r="G259" s="77"/>
      <c r="H259" s="4"/>
      <c r="I259" s="4"/>
      <c r="J259" s="4"/>
      <c r="K259" s="38"/>
      <c r="L259" s="77"/>
      <c r="M259" s="4"/>
      <c r="N259" s="4"/>
      <c r="O259" s="4"/>
      <c r="P259" s="4"/>
      <c r="Q259" s="4"/>
      <c r="R259" s="38"/>
      <c r="S259" s="77"/>
      <c r="T259" s="78"/>
      <c r="U259" s="78"/>
      <c r="V259" s="78"/>
      <c r="W259" s="79"/>
      <c r="X259" t="s" s="47">
        <v>154</v>
      </c>
      <c r="Y259" s="36">
        <v>2009</v>
      </c>
      <c r="Z259" s="48">
        <v>1</v>
      </c>
      <c r="AA259" s="3">
        <v>1996</v>
      </c>
      <c r="AB259" s="3">
        <v>2005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0</v>
      </c>
      <c r="AK259" s="3">
        <v>0</v>
      </c>
      <c r="AL259" s="3">
        <v>0</v>
      </c>
      <c r="AM259" t="s" s="2">
        <v>40</v>
      </c>
      <c r="AN259" t="s" s="2">
        <v>155</v>
      </c>
      <c r="AO259" t="s" s="2">
        <v>155</v>
      </c>
      <c r="AP259" s="49">
        <v>-3.131003</v>
      </c>
      <c r="AQ259" s="36">
        <v>-0.2549637</v>
      </c>
      <c r="AR259" s="36">
        <v>0.07692649999999999</v>
      </c>
      <c r="AS259" s="36">
        <f>((AP259/AQ259)^2)-(AP259^2)</f>
        <v>140.999917561757</v>
      </c>
      <c r="AT259" s="36">
        <f>AP259/((AP259^2)+AS259)^0.5</f>
        <v>-0.2549637</v>
      </c>
      <c r="AU259" s="48">
        <v>12.99943</v>
      </c>
      <c r="AV259" s="3">
        <v>168.9851</v>
      </c>
      <c r="AW259" s="3">
        <v>1</v>
      </c>
      <c r="AX259" s="3">
        <v>0</v>
      </c>
      <c r="AY259" s="4"/>
      <c r="AZ259" s="3">
        <v>0</v>
      </c>
      <c r="BA259" s="3">
        <v>1</v>
      </c>
      <c r="BB259" t="s" s="2">
        <v>50</v>
      </c>
      <c r="BC259" t="s" s="2">
        <v>43</v>
      </c>
      <c r="BD259" t="s" s="2">
        <v>44</v>
      </c>
      <c r="BE259" s="3">
        <v>0</v>
      </c>
      <c r="BF259" s="3">
        <v>0</v>
      </c>
      <c r="BG259" s="3">
        <v>0.474</v>
      </c>
    </row>
    <row r="260" ht="15" customHeight="1">
      <c r="A260" s="99">
        <v>5</v>
      </c>
      <c r="B260" t="s" s="100">
        <v>152</v>
      </c>
      <c r="C260" s="101">
        <f>C259</f>
        <v>41</v>
      </c>
      <c r="D260" s="102">
        <f>D259</f>
        <v>3</v>
      </c>
      <c r="E260" t="s" s="103">
        <v>153</v>
      </c>
      <c r="F260" s="109"/>
      <c r="G260" s="143"/>
      <c r="H260" s="108"/>
      <c r="I260" s="108"/>
      <c r="J260" s="108"/>
      <c r="K260" s="109"/>
      <c r="L260" s="143"/>
      <c r="M260" s="108"/>
      <c r="N260" s="108"/>
      <c r="O260" s="108"/>
      <c r="P260" s="108"/>
      <c r="Q260" s="108"/>
      <c r="R260" s="109"/>
      <c r="S260" s="137"/>
      <c r="T260" s="138"/>
      <c r="U260" s="138"/>
      <c r="V260" s="138"/>
      <c r="W260" s="139"/>
      <c r="X260" t="s" s="114">
        <v>154</v>
      </c>
      <c r="Y260" s="115">
        <v>2009</v>
      </c>
      <c r="Z260" s="116">
        <v>1</v>
      </c>
      <c r="AA260" s="99">
        <v>1996</v>
      </c>
      <c r="AB260" s="99">
        <v>2005</v>
      </c>
      <c r="AC260" s="99">
        <v>0</v>
      </c>
      <c r="AD260" s="99">
        <v>0</v>
      </c>
      <c r="AE260" s="99">
        <v>0</v>
      </c>
      <c r="AF260" s="99">
        <v>0</v>
      </c>
      <c r="AG260" s="99">
        <v>0</v>
      </c>
      <c r="AH260" s="99">
        <v>1</v>
      </c>
      <c r="AI260" s="99">
        <v>1</v>
      </c>
      <c r="AJ260" s="99">
        <v>0</v>
      </c>
      <c r="AK260" s="99">
        <v>0</v>
      </c>
      <c r="AL260" s="99">
        <v>0</v>
      </c>
      <c r="AM260" t="s" s="103">
        <v>40</v>
      </c>
      <c r="AN260" t="s" s="103">
        <v>155</v>
      </c>
      <c r="AO260" t="s" s="103">
        <v>155</v>
      </c>
      <c r="AP260" s="117">
        <v>-3.916739</v>
      </c>
      <c r="AQ260" s="115">
        <v>-0.3132481</v>
      </c>
      <c r="AR260" s="115">
        <v>0.0755518</v>
      </c>
      <c r="AS260" s="115">
        <f>((AP260/AQ260)^2)-(AP260^2)</f>
        <v>140.999971423844</v>
      </c>
      <c r="AT260" s="115">
        <f>AP260/((AP260^2)+AS260)^0.5</f>
        <v>-0.3132481</v>
      </c>
      <c r="AU260" s="116">
        <v>13.23595</v>
      </c>
      <c r="AV260" s="99">
        <v>175.1905</v>
      </c>
      <c r="AW260" s="99">
        <v>1</v>
      </c>
      <c r="AX260" s="99">
        <v>0</v>
      </c>
      <c r="AY260" s="108"/>
      <c r="AZ260" s="99">
        <v>0</v>
      </c>
      <c r="BA260" s="99">
        <v>1</v>
      </c>
      <c r="BB260" t="s" s="103">
        <v>50</v>
      </c>
      <c r="BC260" t="s" s="103">
        <v>43</v>
      </c>
      <c r="BD260" t="s" s="103">
        <v>44</v>
      </c>
      <c r="BE260" s="99">
        <v>0</v>
      </c>
      <c r="BF260" s="99">
        <v>0</v>
      </c>
      <c r="BG260" s="99">
        <v>0.474</v>
      </c>
    </row>
    <row r="261" ht="14.05" customHeight="1">
      <c r="A261" s="118">
        <v>2</v>
      </c>
      <c r="B261" t="s" s="119">
        <v>83</v>
      </c>
      <c r="C261" s="120">
        <v>42</v>
      </c>
      <c r="D261" s="121">
        <v>1</v>
      </c>
      <c r="E261" t="s" s="122">
        <v>84</v>
      </c>
      <c r="F261" s="126"/>
      <c r="G261" t="s" s="124">
        <v>270</v>
      </c>
      <c r="H261" s="125"/>
      <c r="I261" s="125"/>
      <c r="J261" s="125"/>
      <c r="K261" s="126"/>
      <c r="L261" s="128"/>
      <c r="M261" s="125"/>
      <c r="N261" s="125"/>
      <c r="O261" s="125"/>
      <c r="P261" s="125"/>
      <c r="Q261" s="125"/>
      <c r="R261" s="126"/>
      <c r="S261" s="128"/>
      <c r="T261" s="129"/>
      <c r="U261" s="129"/>
      <c r="V261" s="129"/>
      <c r="W261" s="130"/>
      <c r="X261" t="s" s="131">
        <v>81</v>
      </c>
      <c r="Y261" s="120">
        <v>2013</v>
      </c>
      <c r="Z261" s="132">
        <v>0</v>
      </c>
      <c r="AA261" s="118">
        <v>1994</v>
      </c>
      <c r="AB261" s="118">
        <v>2006</v>
      </c>
      <c r="AC261" s="118">
        <v>0</v>
      </c>
      <c r="AD261" s="118">
        <v>1</v>
      </c>
      <c r="AE261" s="118">
        <v>0</v>
      </c>
      <c r="AF261" s="118">
        <v>0</v>
      </c>
      <c r="AG261" s="118">
        <v>1</v>
      </c>
      <c r="AH261" s="118">
        <v>0</v>
      </c>
      <c r="AI261" s="118">
        <v>0</v>
      </c>
      <c r="AJ261" s="118">
        <v>0</v>
      </c>
      <c r="AK261" s="118">
        <v>0</v>
      </c>
      <c r="AL261" s="118">
        <v>0</v>
      </c>
      <c r="AM261" t="s" s="122">
        <v>40</v>
      </c>
      <c r="AN261" t="s" s="122">
        <v>85</v>
      </c>
      <c r="AO261" t="s" s="122">
        <v>85</v>
      </c>
      <c r="AP261" s="133">
        <v>1.181818</v>
      </c>
      <c r="AQ261" s="120">
        <v>0.0845458</v>
      </c>
      <c r="AR261" s="120">
        <v>0.0715388</v>
      </c>
      <c r="AS261" s="120">
        <f>((AP261/AQ261)^2)-(AP261^2)</f>
        <v>193.999961242769</v>
      </c>
      <c r="AT261" s="120">
        <f>AP261/((AP261^2)+AS261)^0.5</f>
        <v>0.0845458</v>
      </c>
      <c r="AU261" s="132">
        <v>13.97844</v>
      </c>
      <c r="AV261" s="118">
        <v>195.3967</v>
      </c>
      <c r="AW261" s="118">
        <v>0</v>
      </c>
      <c r="AX261" s="118">
        <v>0</v>
      </c>
      <c r="AY261" s="118">
        <v>1</v>
      </c>
      <c r="AZ261" s="118">
        <v>1</v>
      </c>
      <c r="BA261" s="118">
        <v>0</v>
      </c>
      <c r="BB261" t="s" s="122">
        <v>42</v>
      </c>
      <c r="BC261" t="s" s="122">
        <v>43</v>
      </c>
      <c r="BD261" t="s" s="122">
        <v>44</v>
      </c>
      <c r="BE261" s="118">
        <v>0</v>
      </c>
      <c r="BF261" s="118">
        <v>0</v>
      </c>
      <c r="BG261" s="118">
        <v>1.535</v>
      </c>
    </row>
    <row r="262" ht="13.55" customHeight="1">
      <c r="A262" s="3">
        <v>20</v>
      </c>
      <c r="B262" t="s" s="35">
        <v>83</v>
      </c>
      <c r="C262" s="36">
        <f>C261</f>
        <v>42</v>
      </c>
      <c r="D262" s="37">
        <f>D261</f>
        <v>1</v>
      </c>
      <c r="E262" t="s" s="2">
        <v>84</v>
      </c>
      <c r="F262" s="38"/>
      <c r="G262" t="s" s="39">
        <v>270</v>
      </c>
      <c r="H262" s="4"/>
      <c r="I262" s="4"/>
      <c r="J262" s="4"/>
      <c r="K262" s="38"/>
      <c r="L262" s="77"/>
      <c r="M262" s="4"/>
      <c r="N262" s="4"/>
      <c r="O262" s="4"/>
      <c r="P262" s="4"/>
      <c r="Q262" s="4"/>
      <c r="R262" s="38"/>
      <c r="S262" s="77"/>
      <c r="T262" s="78"/>
      <c r="U262" s="78"/>
      <c r="V262" s="78"/>
      <c r="W262" s="79"/>
      <c r="X262" t="s" s="47">
        <v>81</v>
      </c>
      <c r="Y262" s="36">
        <v>2013</v>
      </c>
      <c r="Z262" s="48">
        <v>0</v>
      </c>
      <c r="AA262" s="3">
        <v>1994</v>
      </c>
      <c r="AB262" s="3">
        <v>2006</v>
      </c>
      <c r="AC262" s="3">
        <v>0</v>
      </c>
      <c r="AD262" s="3">
        <v>1</v>
      </c>
      <c r="AE262" s="3">
        <v>0</v>
      </c>
      <c r="AF262" s="3">
        <v>0</v>
      </c>
      <c r="AG262" s="3">
        <v>1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t="s" s="2">
        <v>40</v>
      </c>
      <c r="AN262" t="s" s="2">
        <v>85</v>
      </c>
      <c r="AO262" t="s" s="2">
        <v>85</v>
      </c>
      <c r="AP262" s="49">
        <v>2.222222</v>
      </c>
      <c r="AQ262" s="36">
        <v>0.0700303</v>
      </c>
      <c r="AR262" s="36">
        <v>0.0315136</v>
      </c>
      <c r="AS262" s="36">
        <f>((AP262/AQ262)^2)-(AP262^2)</f>
        <v>1002.000149799960</v>
      </c>
      <c r="AT262" s="36">
        <f>AP262/((AP262^2)+AS262)^0.5</f>
        <v>0.0700303</v>
      </c>
      <c r="AU262" s="48">
        <v>31.73229</v>
      </c>
      <c r="AV262" s="3">
        <v>1006.938</v>
      </c>
      <c r="AW262" s="3">
        <v>0</v>
      </c>
      <c r="AX262" s="3">
        <v>0</v>
      </c>
      <c r="AY262" s="3">
        <v>1</v>
      </c>
      <c r="AZ262" s="3">
        <v>1</v>
      </c>
      <c r="BA262" s="3">
        <v>0</v>
      </c>
      <c r="BB262" t="s" s="2">
        <v>42</v>
      </c>
      <c r="BC262" t="s" s="2">
        <v>43</v>
      </c>
      <c r="BD262" t="s" s="2">
        <v>44</v>
      </c>
      <c r="BE262" s="3">
        <v>0</v>
      </c>
      <c r="BF262" s="3">
        <v>0</v>
      </c>
      <c r="BG262" s="3">
        <v>1.535</v>
      </c>
    </row>
    <row r="263" ht="13.55" customHeight="1">
      <c r="A263" s="3">
        <v>19</v>
      </c>
      <c r="B263" t="s" s="35">
        <v>83</v>
      </c>
      <c r="C263" s="36">
        <f>C262</f>
        <v>42</v>
      </c>
      <c r="D263" s="37">
        <f>D262</f>
        <v>1</v>
      </c>
      <c r="E263" t="s" s="2">
        <v>84</v>
      </c>
      <c r="F263" s="38"/>
      <c r="G263" t="s" s="39">
        <v>270</v>
      </c>
      <c r="H263" s="4"/>
      <c r="I263" s="4"/>
      <c r="J263" s="4"/>
      <c r="K263" s="38"/>
      <c r="L263" s="77"/>
      <c r="M263" s="4"/>
      <c r="N263" s="4"/>
      <c r="O263" s="4"/>
      <c r="P263" s="4"/>
      <c r="Q263" s="4"/>
      <c r="R263" s="38"/>
      <c r="S263" s="77"/>
      <c r="T263" s="78"/>
      <c r="U263" s="78"/>
      <c r="V263" s="78"/>
      <c r="W263" s="79"/>
      <c r="X263" t="s" s="47">
        <v>81</v>
      </c>
      <c r="Y263" s="36">
        <v>2013</v>
      </c>
      <c r="Z263" s="48">
        <v>0</v>
      </c>
      <c r="AA263" s="3">
        <v>1994</v>
      </c>
      <c r="AB263" s="3">
        <v>2006</v>
      </c>
      <c r="AC263" s="3">
        <v>0</v>
      </c>
      <c r="AD263" s="3">
        <v>1</v>
      </c>
      <c r="AE263" s="3">
        <v>0</v>
      </c>
      <c r="AF263" s="3">
        <v>0</v>
      </c>
      <c r="AG263" s="3">
        <v>1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t="s" s="2">
        <v>40</v>
      </c>
      <c r="AN263" t="s" s="2">
        <v>85</v>
      </c>
      <c r="AO263" t="s" s="2">
        <v>85</v>
      </c>
      <c r="AP263" s="49">
        <v>2</v>
      </c>
      <c r="AQ263" s="36">
        <v>0.0604951</v>
      </c>
      <c r="AR263" s="36">
        <v>0.0302475</v>
      </c>
      <c r="AS263" s="36">
        <f>((AP263/AQ263)^2)-(AP263^2)</f>
        <v>1088.998569116520</v>
      </c>
      <c r="AT263" s="36">
        <f>AP263/((AP263^2)+AS263)^0.5</f>
        <v>0.0604950999999999</v>
      </c>
      <c r="AU263" s="48">
        <v>33.06055</v>
      </c>
      <c r="AV263" s="3">
        <v>1093</v>
      </c>
      <c r="AW263" s="3">
        <v>0</v>
      </c>
      <c r="AX263" s="3">
        <v>0</v>
      </c>
      <c r="AY263" s="3">
        <v>1</v>
      </c>
      <c r="AZ263" s="3">
        <v>1</v>
      </c>
      <c r="BA263" s="3">
        <v>0</v>
      </c>
      <c r="BB263" t="s" s="2">
        <v>42</v>
      </c>
      <c r="BC263" t="s" s="2">
        <v>43</v>
      </c>
      <c r="BD263" t="s" s="2">
        <v>44</v>
      </c>
      <c r="BE263" s="3">
        <v>0</v>
      </c>
      <c r="BF263" s="3">
        <v>0</v>
      </c>
      <c r="BG263" s="3">
        <v>1.535</v>
      </c>
    </row>
    <row r="264" ht="13.55" customHeight="1">
      <c r="A264" s="3">
        <v>14</v>
      </c>
      <c r="B264" t="s" s="35">
        <v>83</v>
      </c>
      <c r="C264" s="36">
        <f>C263</f>
        <v>42</v>
      </c>
      <c r="D264" s="37">
        <f>D263</f>
        <v>1</v>
      </c>
      <c r="E264" t="s" s="2">
        <v>84</v>
      </c>
      <c r="F264" s="38"/>
      <c r="G264" t="s" s="39">
        <v>270</v>
      </c>
      <c r="H264" s="4"/>
      <c r="I264" s="4"/>
      <c r="J264" s="4"/>
      <c r="K264" s="38"/>
      <c r="L264" s="77"/>
      <c r="M264" s="4"/>
      <c r="N264" s="4"/>
      <c r="O264" s="4"/>
      <c r="P264" s="4"/>
      <c r="Q264" s="4"/>
      <c r="R264" s="38"/>
      <c r="S264" s="77"/>
      <c r="T264" s="78"/>
      <c r="U264" s="78"/>
      <c r="V264" s="78"/>
      <c r="W264" s="79"/>
      <c r="X264" t="s" s="47">
        <v>81</v>
      </c>
      <c r="Y264" s="36">
        <v>2013</v>
      </c>
      <c r="Z264" s="48">
        <v>0</v>
      </c>
      <c r="AA264" s="3">
        <v>1994</v>
      </c>
      <c r="AB264" s="3">
        <v>2006</v>
      </c>
      <c r="AC264" s="3">
        <v>0</v>
      </c>
      <c r="AD264" s="3">
        <v>1</v>
      </c>
      <c r="AE264" s="3">
        <v>0</v>
      </c>
      <c r="AF264" s="3">
        <v>0</v>
      </c>
      <c r="AG264" s="3">
        <v>1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t="s" s="2">
        <v>40</v>
      </c>
      <c r="AN264" t="s" s="2">
        <v>85</v>
      </c>
      <c r="AO264" t="s" s="2">
        <v>85</v>
      </c>
      <c r="AP264" s="49">
        <v>1.875</v>
      </c>
      <c r="AQ264" s="36">
        <v>0.0566748</v>
      </c>
      <c r="AR264" s="36">
        <v>0.0302266</v>
      </c>
      <c r="AS264" s="36">
        <f>((AP264/AQ264)^2)-(AP264^2)</f>
        <v>1091.001476539580</v>
      </c>
      <c r="AT264" s="36">
        <f>AP264/((AP264^2)+AS264)^0.5</f>
        <v>0.0566748000000001</v>
      </c>
      <c r="AU264" s="48">
        <v>33.08347</v>
      </c>
      <c r="AV264" s="3">
        <v>1094.516</v>
      </c>
      <c r="AW264" s="3">
        <v>0</v>
      </c>
      <c r="AX264" s="3">
        <v>0</v>
      </c>
      <c r="AY264" s="3">
        <v>1</v>
      </c>
      <c r="AZ264" s="3">
        <v>1</v>
      </c>
      <c r="BA264" s="3">
        <v>0</v>
      </c>
      <c r="BB264" t="s" s="2">
        <v>42</v>
      </c>
      <c r="BC264" t="s" s="2">
        <v>43</v>
      </c>
      <c r="BD264" t="s" s="2">
        <v>44</v>
      </c>
      <c r="BE264" s="3">
        <v>0</v>
      </c>
      <c r="BF264" s="3">
        <v>0</v>
      </c>
      <c r="BG264" s="3">
        <v>1.535</v>
      </c>
    </row>
    <row r="265" ht="13.55" customHeight="1">
      <c r="A265" s="3">
        <v>5</v>
      </c>
      <c r="B265" t="s" s="35">
        <v>83</v>
      </c>
      <c r="C265" s="36">
        <f>C264</f>
        <v>42</v>
      </c>
      <c r="D265" s="37">
        <f>D264</f>
        <v>1</v>
      </c>
      <c r="E265" t="s" s="2">
        <v>84</v>
      </c>
      <c r="F265" s="38"/>
      <c r="G265" t="s" s="39">
        <v>270</v>
      </c>
      <c r="H265" s="4"/>
      <c r="I265" s="4"/>
      <c r="J265" s="4"/>
      <c r="K265" s="38"/>
      <c r="L265" s="77"/>
      <c r="M265" s="4"/>
      <c r="N265" s="4"/>
      <c r="O265" s="4"/>
      <c r="P265" s="4"/>
      <c r="Q265" s="4"/>
      <c r="R265" s="38"/>
      <c r="S265" s="77"/>
      <c r="T265" s="78"/>
      <c r="U265" s="78"/>
      <c r="V265" s="78"/>
      <c r="W265" s="79"/>
      <c r="X265" t="s" s="47">
        <v>81</v>
      </c>
      <c r="Y265" s="36">
        <v>2013</v>
      </c>
      <c r="Z265" s="48">
        <v>0</v>
      </c>
      <c r="AA265" s="3">
        <v>1994</v>
      </c>
      <c r="AB265" s="3">
        <v>2006</v>
      </c>
      <c r="AC265" s="3">
        <v>0</v>
      </c>
      <c r="AD265" s="3">
        <v>1</v>
      </c>
      <c r="AE265" s="3">
        <v>0</v>
      </c>
      <c r="AF265" s="3">
        <v>0</v>
      </c>
      <c r="AG265" s="3">
        <v>1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t="s" s="2">
        <v>40</v>
      </c>
      <c r="AN265" t="s" s="2">
        <v>85</v>
      </c>
      <c r="AO265" t="s" s="2">
        <v>85</v>
      </c>
      <c r="AP265" s="49">
        <v>1.666667</v>
      </c>
      <c r="AQ265" s="36">
        <v>0.1219512</v>
      </c>
      <c r="AR265" s="36">
        <v>0.07317070000000001</v>
      </c>
      <c r="AS265" s="36">
        <f>((AP265/AQ265)^2)-(AP265^2)</f>
        <v>184.000133368934</v>
      </c>
      <c r="AT265" s="36">
        <f>AP265/((AP265^2)+AS265)^0.5</f>
        <v>0.1219512</v>
      </c>
      <c r="AU265" s="48">
        <v>13.66667</v>
      </c>
      <c r="AV265" s="3">
        <v>186.7778</v>
      </c>
      <c r="AW265" s="3">
        <v>0</v>
      </c>
      <c r="AX265" s="3">
        <v>0</v>
      </c>
      <c r="AY265" s="3">
        <v>1</v>
      </c>
      <c r="AZ265" s="3">
        <v>1</v>
      </c>
      <c r="BA265" s="3">
        <v>0</v>
      </c>
      <c r="BB265" t="s" s="2">
        <v>42</v>
      </c>
      <c r="BC265" t="s" s="2">
        <v>43</v>
      </c>
      <c r="BD265" t="s" s="2">
        <v>44</v>
      </c>
      <c r="BE265" s="3">
        <v>0</v>
      </c>
      <c r="BF265" s="3">
        <v>0</v>
      </c>
      <c r="BG265" s="3">
        <v>1.535</v>
      </c>
    </row>
    <row r="266" ht="13.55" customHeight="1">
      <c r="A266" s="3">
        <v>13</v>
      </c>
      <c r="B266" t="s" s="35">
        <v>83</v>
      </c>
      <c r="C266" s="36">
        <f>C265</f>
        <v>42</v>
      </c>
      <c r="D266" s="37">
        <f>D265</f>
        <v>1</v>
      </c>
      <c r="E266" t="s" s="2">
        <v>84</v>
      </c>
      <c r="F266" s="38"/>
      <c r="G266" t="s" s="39">
        <v>270</v>
      </c>
      <c r="H266" s="4"/>
      <c r="I266" s="4"/>
      <c r="J266" s="4"/>
      <c r="K266" s="38"/>
      <c r="L266" s="77"/>
      <c r="M266" s="4"/>
      <c r="N266" s="4"/>
      <c r="O266" s="4"/>
      <c r="P266" s="4"/>
      <c r="Q266" s="4"/>
      <c r="R266" s="38"/>
      <c r="S266" s="77"/>
      <c r="T266" s="78"/>
      <c r="U266" s="78"/>
      <c r="V266" s="78"/>
      <c r="W266" s="79"/>
      <c r="X266" t="s" s="47">
        <v>81</v>
      </c>
      <c r="Y266" s="36">
        <v>2013</v>
      </c>
      <c r="Z266" s="48">
        <v>0</v>
      </c>
      <c r="AA266" s="3">
        <v>1994</v>
      </c>
      <c r="AB266" s="3">
        <v>2006</v>
      </c>
      <c r="AC266" s="3">
        <v>0</v>
      </c>
      <c r="AD266" s="3">
        <v>1</v>
      </c>
      <c r="AE266" s="3">
        <v>0</v>
      </c>
      <c r="AF266" s="3">
        <v>0</v>
      </c>
      <c r="AG266" s="3">
        <v>1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t="s" s="2">
        <v>40</v>
      </c>
      <c r="AN266" t="s" s="2">
        <v>85</v>
      </c>
      <c r="AO266" t="s" s="2">
        <v>85</v>
      </c>
      <c r="AP266" s="49">
        <v>0.7142857</v>
      </c>
      <c r="AQ266" s="36">
        <v>0.0216201</v>
      </c>
      <c r="AR266" s="36">
        <v>0.0302682</v>
      </c>
      <c r="AS266" s="36">
        <f>((AP266/AQ266)^2)-(AP266^2)</f>
        <v>1091.001795559870</v>
      </c>
      <c r="AT266" s="36">
        <f>AP266/((AP266^2)+AS266)^0.5</f>
        <v>0.0216201</v>
      </c>
      <c r="AU266" s="48">
        <v>33.03801</v>
      </c>
      <c r="AV266" s="3">
        <v>1091.51</v>
      </c>
      <c r="AW266" s="3">
        <v>0</v>
      </c>
      <c r="AX266" s="3">
        <v>0</v>
      </c>
      <c r="AY266" s="3">
        <v>1</v>
      </c>
      <c r="AZ266" s="3">
        <v>1</v>
      </c>
      <c r="BA266" s="3">
        <v>0</v>
      </c>
      <c r="BB266" t="s" s="2">
        <v>42</v>
      </c>
      <c r="BC266" t="s" s="2">
        <v>43</v>
      </c>
      <c r="BD266" t="s" s="2">
        <v>44</v>
      </c>
      <c r="BE266" s="3">
        <v>0</v>
      </c>
      <c r="BF266" s="3">
        <v>0</v>
      </c>
      <c r="BG266" s="3">
        <v>1.535</v>
      </c>
    </row>
    <row r="267" ht="13.55" customHeight="1">
      <c r="A267" s="3">
        <v>12</v>
      </c>
      <c r="B267" t="s" s="35">
        <v>83</v>
      </c>
      <c r="C267" s="36">
        <f>C266</f>
        <v>42</v>
      </c>
      <c r="D267" s="37">
        <f>D266</f>
        <v>1</v>
      </c>
      <c r="E267" t="s" s="2">
        <v>84</v>
      </c>
      <c r="F267" s="38"/>
      <c r="G267" t="s" s="39">
        <v>270</v>
      </c>
      <c r="H267" s="4"/>
      <c r="I267" s="4"/>
      <c r="J267" s="4"/>
      <c r="K267" s="38"/>
      <c r="L267" s="77"/>
      <c r="M267" s="4"/>
      <c r="N267" s="4"/>
      <c r="O267" s="4"/>
      <c r="P267" s="4"/>
      <c r="Q267" s="4"/>
      <c r="R267" s="38"/>
      <c r="S267" s="77"/>
      <c r="T267" s="78"/>
      <c r="U267" s="78"/>
      <c r="V267" s="78"/>
      <c r="W267" s="79"/>
      <c r="X267" t="s" s="47">
        <v>81</v>
      </c>
      <c r="Y267" s="36">
        <v>2013</v>
      </c>
      <c r="Z267" s="48">
        <v>0</v>
      </c>
      <c r="AA267" s="3">
        <v>1994</v>
      </c>
      <c r="AB267" s="3">
        <v>2006</v>
      </c>
      <c r="AC267" s="3">
        <v>0</v>
      </c>
      <c r="AD267" s="3">
        <v>1</v>
      </c>
      <c r="AE267" s="3">
        <v>0</v>
      </c>
      <c r="AF267" s="3">
        <v>0</v>
      </c>
      <c r="AG267" s="3">
        <v>1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t="s" s="2">
        <v>40</v>
      </c>
      <c r="AN267" t="s" s="2">
        <v>85</v>
      </c>
      <c r="AO267" t="s" s="2">
        <v>85</v>
      </c>
      <c r="AP267" s="49">
        <v>0.5</v>
      </c>
      <c r="AQ267" s="36">
        <v>0.015129</v>
      </c>
      <c r="AR267" s="36">
        <v>0.0302579</v>
      </c>
      <c r="AS267" s="36">
        <f>((AP267/AQ267)^2)-(AP267^2)</f>
        <v>1091.993736496620</v>
      </c>
      <c r="AT267" s="36">
        <f>AP267/((AP267^2)+AS267)^0.5</f>
        <v>0.015129</v>
      </c>
      <c r="AU267" s="48">
        <v>33.04921</v>
      </c>
      <c r="AV267" s="3">
        <v>1092.25</v>
      </c>
      <c r="AW267" s="3">
        <v>0</v>
      </c>
      <c r="AX267" s="3">
        <v>0</v>
      </c>
      <c r="AY267" s="3">
        <v>1</v>
      </c>
      <c r="AZ267" s="3">
        <v>1</v>
      </c>
      <c r="BA267" s="3">
        <v>0</v>
      </c>
      <c r="BB267" t="s" s="2">
        <v>42</v>
      </c>
      <c r="BC267" t="s" s="2">
        <v>43</v>
      </c>
      <c r="BD267" t="s" s="2">
        <v>44</v>
      </c>
      <c r="BE267" s="3">
        <v>0</v>
      </c>
      <c r="BF267" s="3">
        <v>0</v>
      </c>
      <c r="BG267" s="3">
        <v>1.535</v>
      </c>
    </row>
    <row r="268" ht="13.55" customHeight="1">
      <c r="A268" s="3">
        <v>17</v>
      </c>
      <c r="B268" t="s" s="35">
        <v>83</v>
      </c>
      <c r="C268" s="36">
        <f>C267</f>
        <v>42</v>
      </c>
      <c r="D268" s="37">
        <f>D267</f>
        <v>1</v>
      </c>
      <c r="E268" t="s" s="2">
        <v>84</v>
      </c>
      <c r="F268" s="38"/>
      <c r="G268" t="s" s="39">
        <v>270</v>
      </c>
      <c r="H268" s="4"/>
      <c r="I268" s="4"/>
      <c r="J268" s="4"/>
      <c r="K268" s="38"/>
      <c r="L268" s="77"/>
      <c r="M268" s="4"/>
      <c r="N268" s="4"/>
      <c r="O268" s="4"/>
      <c r="P268" s="4"/>
      <c r="Q268" s="4"/>
      <c r="R268" s="38"/>
      <c r="S268" s="77"/>
      <c r="T268" s="78"/>
      <c r="U268" s="78"/>
      <c r="V268" s="78"/>
      <c r="W268" s="79"/>
      <c r="X268" t="s" s="47">
        <v>81</v>
      </c>
      <c r="Y268" s="36">
        <v>2013</v>
      </c>
      <c r="Z268" s="48">
        <v>0</v>
      </c>
      <c r="AA268" s="3">
        <v>1994</v>
      </c>
      <c r="AB268" s="3">
        <v>2006</v>
      </c>
      <c r="AC268" s="3">
        <v>0</v>
      </c>
      <c r="AD268" s="3">
        <v>1</v>
      </c>
      <c r="AE268" s="3">
        <v>0</v>
      </c>
      <c r="AF268" s="3">
        <v>0</v>
      </c>
      <c r="AG268" s="3">
        <v>1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t="s" s="2">
        <v>40</v>
      </c>
      <c r="AN268" t="s" s="2">
        <v>85</v>
      </c>
      <c r="AO268" t="s" s="2">
        <v>85</v>
      </c>
      <c r="AP268" s="49">
        <v>0.5</v>
      </c>
      <c r="AQ268" s="36">
        <v>0.0151428</v>
      </c>
      <c r="AR268" s="36">
        <v>0.0302857</v>
      </c>
      <c r="AS268" s="36">
        <f>((AP268/AQ268)^2)-(AP268^2)</f>
        <v>1090.003867332990</v>
      </c>
      <c r="AT268" s="36">
        <f>AP268/((AP268^2)+AS268)^0.5</f>
        <v>0.0151428</v>
      </c>
      <c r="AU268" s="48">
        <v>33.01893</v>
      </c>
      <c r="AV268" s="3">
        <v>1090.25</v>
      </c>
      <c r="AW268" s="3">
        <v>0</v>
      </c>
      <c r="AX268" s="3">
        <v>0</v>
      </c>
      <c r="AY268" s="3">
        <v>1</v>
      </c>
      <c r="AZ268" s="3">
        <v>1</v>
      </c>
      <c r="BA268" s="3">
        <v>0</v>
      </c>
      <c r="BB268" t="s" s="2">
        <v>42</v>
      </c>
      <c r="BC268" t="s" s="2">
        <v>43</v>
      </c>
      <c r="BD268" t="s" s="2">
        <v>44</v>
      </c>
      <c r="BE268" s="3">
        <v>0</v>
      </c>
      <c r="BF268" s="3">
        <v>0</v>
      </c>
      <c r="BG268" s="3">
        <v>1.535</v>
      </c>
    </row>
    <row r="269" ht="13.55" customHeight="1">
      <c r="A269" s="3">
        <v>7</v>
      </c>
      <c r="B269" t="s" s="35">
        <v>83</v>
      </c>
      <c r="C269" s="36">
        <f>C268</f>
        <v>42</v>
      </c>
      <c r="D269" s="37">
        <f>D268</f>
        <v>1</v>
      </c>
      <c r="E269" t="s" s="2">
        <v>84</v>
      </c>
      <c r="F269" s="38"/>
      <c r="G269" t="s" s="39">
        <v>270</v>
      </c>
      <c r="H269" s="4"/>
      <c r="I269" s="4"/>
      <c r="J269" s="4"/>
      <c r="K269" s="38"/>
      <c r="L269" s="77"/>
      <c r="M269" s="4"/>
      <c r="N269" s="4"/>
      <c r="O269" s="4"/>
      <c r="P269" s="4"/>
      <c r="Q269" s="4"/>
      <c r="R269" s="38"/>
      <c r="S269" s="77"/>
      <c r="T269" s="78"/>
      <c r="U269" s="78"/>
      <c r="V269" s="78"/>
      <c r="W269" s="79"/>
      <c r="X269" t="s" s="47">
        <v>81</v>
      </c>
      <c r="Y269" s="36">
        <v>2013</v>
      </c>
      <c r="Z269" s="48">
        <v>0</v>
      </c>
      <c r="AA269" s="3">
        <v>1994</v>
      </c>
      <c r="AB269" s="3">
        <v>2006</v>
      </c>
      <c r="AC269" s="3">
        <v>0</v>
      </c>
      <c r="AD269" s="3">
        <v>1</v>
      </c>
      <c r="AE269" s="3">
        <v>0</v>
      </c>
      <c r="AF269" s="3">
        <v>0</v>
      </c>
      <c r="AG269" s="3">
        <v>1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t="s" s="2">
        <v>40</v>
      </c>
      <c r="AN269" t="s" s="2">
        <v>85</v>
      </c>
      <c r="AO269" t="s" s="2">
        <v>85</v>
      </c>
      <c r="AP269" s="49">
        <v>1.363636</v>
      </c>
      <c r="AQ269" s="36">
        <v>0.0979389</v>
      </c>
      <c r="AR269" s="36">
        <v>0.07182180000000001</v>
      </c>
      <c r="AS269" s="36">
        <f>((AP269/AQ269)^2)-(AP269^2)</f>
        <v>191.999721902635</v>
      </c>
      <c r="AT269" s="36">
        <f>AP269/((AP269^2)+AS269)^0.5</f>
        <v>0.0979389</v>
      </c>
      <c r="AU269" s="48">
        <v>13.92334</v>
      </c>
      <c r="AV269" s="3">
        <v>193.8595</v>
      </c>
      <c r="AW269" s="3">
        <v>0</v>
      </c>
      <c r="AX269" s="3">
        <v>0</v>
      </c>
      <c r="AY269" s="3">
        <v>1</v>
      </c>
      <c r="AZ269" s="3">
        <v>1</v>
      </c>
      <c r="BA269" s="3">
        <v>0</v>
      </c>
      <c r="BB269" t="s" s="2">
        <v>42</v>
      </c>
      <c r="BC269" t="s" s="2">
        <v>43</v>
      </c>
      <c r="BD269" t="s" s="2">
        <v>44</v>
      </c>
      <c r="BE269" s="3">
        <v>0</v>
      </c>
      <c r="BF269" s="3">
        <v>0</v>
      </c>
      <c r="BG269" s="3">
        <v>1.535</v>
      </c>
    </row>
    <row r="270" ht="13.55" customHeight="1">
      <c r="A270" s="3">
        <v>11</v>
      </c>
      <c r="B270" t="s" s="35">
        <v>83</v>
      </c>
      <c r="C270" s="36">
        <f>C269</f>
        <v>42</v>
      </c>
      <c r="D270" s="37">
        <f>D269</f>
        <v>1</v>
      </c>
      <c r="E270" t="s" s="2">
        <v>84</v>
      </c>
      <c r="F270" s="38"/>
      <c r="G270" t="s" s="39">
        <v>270</v>
      </c>
      <c r="H270" s="4"/>
      <c r="I270" s="4"/>
      <c r="J270" s="4"/>
      <c r="K270" s="38"/>
      <c r="L270" s="77"/>
      <c r="M270" s="4"/>
      <c r="N270" s="4"/>
      <c r="O270" s="4"/>
      <c r="P270" s="4"/>
      <c r="Q270" s="4"/>
      <c r="R270" s="38"/>
      <c r="S270" s="77"/>
      <c r="T270" s="78"/>
      <c r="U270" s="78"/>
      <c r="V270" s="78"/>
      <c r="W270" s="79"/>
      <c r="X270" t="s" s="47">
        <v>81</v>
      </c>
      <c r="Y270" s="36">
        <v>2013</v>
      </c>
      <c r="Z270" s="48">
        <v>0</v>
      </c>
      <c r="AA270" s="3">
        <v>1994</v>
      </c>
      <c r="AB270" s="3">
        <v>2006</v>
      </c>
      <c r="AC270" s="3">
        <v>0</v>
      </c>
      <c r="AD270" s="3">
        <v>1</v>
      </c>
      <c r="AE270" s="3">
        <v>0</v>
      </c>
      <c r="AF270" s="3">
        <v>0</v>
      </c>
      <c r="AG270" s="3">
        <v>1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t="s" s="2">
        <v>40</v>
      </c>
      <c r="AN270" t="s" s="2">
        <v>85</v>
      </c>
      <c r="AO270" t="s" s="2">
        <v>85</v>
      </c>
      <c r="AP270" s="49">
        <v>0.5</v>
      </c>
      <c r="AQ270" s="36">
        <v>0.015129</v>
      </c>
      <c r="AR270" s="36">
        <v>0.0302579</v>
      </c>
      <c r="AS270" s="36">
        <f>((AP270/AQ270)^2)-(AP270^2)</f>
        <v>1091.993736496620</v>
      </c>
      <c r="AT270" s="36">
        <f>AP270/((AP270^2)+AS270)^0.5</f>
        <v>0.015129</v>
      </c>
      <c r="AU270" s="48">
        <v>33.04921</v>
      </c>
      <c r="AV270" s="3">
        <v>1092.25</v>
      </c>
      <c r="AW270" s="3">
        <v>0</v>
      </c>
      <c r="AX270" s="3">
        <v>0</v>
      </c>
      <c r="AY270" s="3">
        <v>1</v>
      </c>
      <c r="AZ270" s="3">
        <v>1</v>
      </c>
      <c r="BA270" s="3">
        <v>0</v>
      </c>
      <c r="BB270" t="s" s="2">
        <v>42</v>
      </c>
      <c r="BC270" t="s" s="2">
        <v>43</v>
      </c>
      <c r="BD270" t="s" s="2">
        <v>44</v>
      </c>
      <c r="BE270" s="3">
        <v>0</v>
      </c>
      <c r="BF270" s="3">
        <v>0</v>
      </c>
      <c r="BG270" s="3">
        <v>1.535</v>
      </c>
    </row>
    <row r="271" ht="13.55" customHeight="1">
      <c r="A271" s="3">
        <v>9</v>
      </c>
      <c r="B271" t="s" s="35">
        <v>83</v>
      </c>
      <c r="C271" s="36">
        <f>C270</f>
        <v>42</v>
      </c>
      <c r="D271" s="37">
        <f>D270</f>
        <v>1</v>
      </c>
      <c r="E271" t="s" s="2">
        <v>84</v>
      </c>
      <c r="F271" s="38"/>
      <c r="G271" t="s" s="39">
        <v>270</v>
      </c>
      <c r="H271" s="4"/>
      <c r="I271" s="4"/>
      <c r="J271" s="4"/>
      <c r="K271" s="38"/>
      <c r="L271" s="77"/>
      <c r="M271" s="4"/>
      <c r="N271" s="4"/>
      <c r="O271" s="4"/>
      <c r="P271" s="4"/>
      <c r="Q271" s="4"/>
      <c r="R271" s="38"/>
      <c r="S271" s="77"/>
      <c r="T271" s="78"/>
      <c r="U271" s="78"/>
      <c r="V271" s="78"/>
      <c r="W271" s="79"/>
      <c r="X271" t="s" s="47">
        <v>81</v>
      </c>
      <c r="Y271" s="36">
        <v>2013</v>
      </c>
      <c r="Z271" s="48">
        <v>0</v>
      </c>
      <c r="AA271" s="3">
        <v>1994</v>
      </c>
      <c r="AB271" s="3">
        <v>2006</v>
      </c>
      <c r="AC271" s="3">
        <v>0</v>
      </c>
      <c r="AD271" s="3">
        <v>1</v>
      </c>
      <c r="AE271" s="3">
        <v>0</v>
      </c>
      <c r="AF271" s="3">
        <v>0</v>
      </c>
      <c r="AG271" s="3">
        <v>1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t="s" s="2">
        <v>40</v>
      </c>
      <c r="AN271" t="s" s="2">
        <v>85</v>
      </c>
      <c r="AO271" t="s" s="2">
        <v>85</v>
      </c>
      <c r="AP271" s="49">
        <v>2.466667</v>
      </c>
      <c r="AQ271" s="36">
        <v>0.175261</v>
      </c>
      <c r="AR271" s="36">
        <v>0.0710518</v>
      </c>
      <c r="AS271" s="36">
        <f>((AP271/AQ271)^2)-(AP271^2)</f>
        <v>192.000046214894</v>
      </c>
      <c r="AT271" s="36">
        <f>AP271/((AP271^2)+AS271)^0.5</f>
        <v>0.175261</v>
      </c>
      <c r="AU271" s="48">
        <v>14.07425</v>
      </c>
      <c r="AV271" s="3">
        <v>198.0845</v>
      </c>
      <c r="AW271" s="3">
        <v>0</v>
      </c>
      <c r="AX271" s="3">
        <v>0</v>
      </c>
      <c r="AY271" s="3">
        <v>1</v>
      </c>
      <c r="AZ271" s="3">
        <v>1</v>
      </c>
      <c r="BA271" s="3">
        <v>0</v>
      </c>
      <c r="BB271" t="s" s="2">
        <v>42</v>
      </c>
      <c r="BC271" t="s" s="2">
        <v>43</v>
      </c>
      <c r="BD271" t="s" s="2">
        <v>44</v>
      </c>
      <c r="BE271" s="3">
        <v>0</v>
      </c>
      <c r="BF271" s="3">
        <v>0</v>
      </c>
      <c r="BG271" s="3">
        <v>1.535</v>
      </c>
    </row>
    <row r="272" ht="13.55" customHeight="1">
      <c r="A272" s="3">
        <v>10</v>
      </c>
      <c r="B272" t="s" s="35">
        <v>83</v>
      </c>
      <c r="C272" s="36">
        <f>C271</f>
        <v>42</v>
      </c>
      <c r="D272" s="37">
        <f>D271</f>
        <v>1</v>
      </c>
      <c r="E272" t="s" s="2">
        <v>84</v>
      </c>
      <c r="F272" s="38"/>
      <c r="G272" t="s" s="39">
        <v>270</v>
      </c>
      <c r="H272" s="4"/>
      <c r="I272" s="4"/>
      <c r="J272" s="4"/>
      <c r="K272" s="38"/>
      <c r="L272" s="77"/>
      <c r="M272" s="4"/>
      <c r="N272" s="4"/>
      <c r="O272" s="4"/>
      <c r="P272" s="4"/>
      <c r="Q272" s="4"/>
      <c r="R272" s="38"/>
      <c r="S272" s="77"/>
      <c r="T272" s="78"/>
      <c r="U272" s="78"/>
      <c r="V272" s="78"/>
      <c r="W272" s="79"/>
      <c r="X272" t="s" s="47">
        <v>81</v>
      </c>
      <c r="Y272" s="36">
        <v>2013</v>
      </c>
      <c r="Z272" s="48">
        <v>0</v>
      </c>
      <c r="AA272" s="3">
        <v>1994</v>
      </c>
      <c r="AB272" s="3">
        <v>2006</v>
      </c>
      <c r="AC272" s="3">
        <v>0</v>
      </c>
      <c r="AD272" s="3">
        <v>1</v>
      </c>
      <c r="AE272" s="3">
        <v>0</v>
      </c>
      <c r="AF272" s="3">
        <v>0</v>
      </c>
      <c r="AG272" s="3">
        <v>1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t="s" s="2">
        <v>40</v>
      </c>
      <c r="AN272" t="s" s="2">
        <v>85</v>
      </c>
      <c r="AO272" t="s" s="2">
        <v>85</v>
      </c>
      <c r="AP272" s="49">
        <v>1.533333</v>
      </c>
      <c r="AQ272" s="36">
        <v>0.1129311</v>
      </c>
      <c r="AR272" s="36">
        <v>0.0736507</v>
      </c>
      <c r="AS272" s="36">
        <f>((AP272/AQ272)^2)-(AP272^2)</f>
        <v>182.000038725743</v>
      </c>
      <c r="AT272" s="36">
        <f>AP272/((AP272^2)+AS272)^0.5</f>
        <v>0.1129311</v>
      </c>
      <c r="AU272" s="48">
        <v>13.5776</v>
      </c>
      <c r="AV272" s="3">
        <v>184.3511</v>
      </c>
      <c r="AW272" s="3">
        <v>0</v>
      </c>
      <c r="AX272" s="3">
        <v>0</v>
      </c>
      <c r="AY272" s="3">
        <v>1</v>
      </c>
      <c r="AZ272" s="3">
        <v>1</v>
      </c>
      <c r="BA272" s="3">
        <v>0</v>
      </c>
      <c r="BB272" t="s" s="2">
        <v>42</v>
      </c>
      <c r="BC272" t="s" s="2">
        <v>43</v>
      </c>
      <c r="BD272" t="s" s="2">
        <v>44</v>
      </c>
      <c r="BE272" s="3">
        <v>0</v>
      </c>
      <c r="BF272" s="3">
        <v>0</v>
      </c>
      <c r="BG272" s="3">
        <v>1.535</v>
      </c>
    </row>
    <row r="273" ht="13.55" customHeight="1">
      <c r="A273" s="3">
        <v>4</v>
      </c>
      <c r="B273" t="s" s="35">
        <v>83</v>
      </c>
      <c r="C273" s="36">
        <f>C272</f>
        <v>42</v>
      </c>
      <c r="D273" s="37">
        <f>D272</f>
        <v>1</v>
      </c>
      <c r="E273" t="s" s="2">
        <v>84</v>
      </c>
      <c r="F273" s="38"/>
      <c r="G273" t="s" s="39">
        <v>270</v>
      </c>
      <c r="H273" s="4"/>
      <c r="I273" s="4"/>
      <c r="J273" s="4"/>
      <c r="K273" s="38"/>
      <c r="L273" s="77"/>
      <c r="M273" s="4"/>
      <c r="N273" s="4"/>
      <c r="O273" s="4"/>
      <c r="P273" s="4"/>
      <c r="Q273" s="4"/>
      <c r="R273" s="38"/>
      <c r="S273" s="77"/>
      <c r="T273" s="78"/>
      <c r="U273" s="78"/>
      <c r="V273" s="78"/>
      <c r="W273" s="79"/>
      <c r="X273" t="s" s="47">
        <v>81</v>
      </c>
      <c r="Y273" s="36">
        <v>2013</v>
      </c>
      <c r="Z273" s="48">
        <v>0</v>
      </c>
      <c r="AA273" s="3">
        <v>1994</v>
      </c>
      <c r="AB273" s="3">
        <v>2006</v>
      </c>
      <c r="AC273" s="3">
        <v>0</v>
      </c>
      <c r="AD273" s="3">
        <v>1</v>
      </c>
      <c r="AE273" s="3">
        <v>0</v>
      </c>
      <c r="AF273" s="3">
        <v>0</v>
      </c>
      <c r="AG273" s="3">
        <v>1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t="s" s="2">
        <v>40</v>
      </c>
      <c r="AN273" t="s" s="2">
        <v>85</v>
      </c>
      <c r="AO273" t="s" s="2">
        <v>85</v>
      </c>
      <c r="AP273" s="49">
        <v>2.4375</v>
      </c>
      <c r="AQ273" s="36">
        <v>0.1723825</v>
      </c>
      <c r="AR273" s="36">
        <v>0.07072100000000001</v>
      </c>
      <c r="AS273" s="36">
        <f>((AP273/AQ273)^2)-(AP273^2)</f>
        <v>194.000072170144</v>
      </c>
      <c r="AT273" s="36">
        <f>AP273/((AP273^2)+AS273)^0.5</f>
        <v>0.1723825</v>
      </c>
      <c r="AU273" s="48">
        <v>14.14006</v>
      </c>
      <c r="AV273" s="3">
        <v>199.9414</v>
      </c>
      <c r="AW273" s="3">
        <v>0</v>
      </c>
      <c r="AX273" s="3">
        <v>0</v>
      </c>
      <c r="AY273" s="3">
        <v>1</v>
      </c>
      <c r="AZ273" s="3">
        <v>1</v>
      </c>
      <c r="BA273" s="3">
        <v>0</v>
      </c>
      <c r="BB273" t="s" s="2">
        <v>42</v>
      </c>
      <c r="BC273" t="s" s="2">
        <v>43</v>
      </c>
      <c r="BD273" t="s" s="2">
        <v>44</v>
      </c>
      <c r="BE273" s="3">
        <v>0</v>
      </c>
      <c r="BF273" s="3">
        <v>0</v>
      </c>
      <c r="BG273" s="3">
        <v>1.535</v>
      </c>
    </row>
    <row r="274" ht="13.55" customHeight="1">
      <c r="A274" s="3">
        <v>18</v>
      </c>
      <c r="B274" t="s" s="35">
        <v>83</v>
      </c>
      <c r="C274" s="36">
        <f>C273</f>
        <v>42</v>
      </c>
      <c r="D274" s="37">
        <v>1</v>
      </c>
      <c r="E274" t="s" s="2">
        <v>84</v>
      </c>
      <c r="F274" s="38"/>
      <c r="G274" t="s" s="39">
        <v>270</v>
      </c>
      <c r="H274" s="4"/>
      <c r="I274" s="4"/>
      <c r="J274" s="4"/>
      <c r="K274" s="38"/>
      <c r="L274" s="77"/>
      <c r="M274" s="4"/>
      <c r="N274" s="4"/>
      <c r="O274" s="4"/>
      <c r="P274" s="4"/>
      <c r="Q274" s="4"/>
      <c r="R274" s="38"/>
      <c r="S274" s="77"/>
      <c r="T274" s="78"/>
      <c r="U274" s="78"/>
      <c r="V274" s="78"/>
      <c r="W274" s="79"/>
      <c r="X274" t="s" s="47">
        <v>81</v>
      </c>
      <c r="Y274" s="36">
        <v>2013</v>
      </c>
      <c r="Z274" s="48">
        <v>0</v>
      </c>
      <c r="AA274" s="3">
        <v>1994</v>
      </c>
      <c r="AB274" s="3">
        <v>2006</v>
      </c>
      <c r="AC274" s="3">
        <v>0</v>
      </c>
      <c r="AD274" s="3">
        <v>1</v>
      </c>
      <c r="AE274" s="3">
        <v>0</v>
      </c>
      <c r="AF274" s="3">
        <v>0</v>
      </c>
      <c r="AG274" s="3">
        <v>1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t="s" s="2">
        <v>40</v>
      </c>
      <c r="AN274" t="s" s="2">
        <v>85</v>
      </c>
      <c r="AO274" t="s" s="2">
        <v>85</v>
      </c>
      <c r="AP274" s="49">
        <v>0.8571429</v>
      </c>
      <c r="AQ274" s="36">
        <v>0.0259653</v>
      </c>
      <c r="AR274" s="36">
        <v>0.0302928</v>
      </c>
      <c r="AS274" s="36">
        <f>((AP274/AQ274)^2)-(AP274^2)</f>
        <v>1088.997483008890</v>
      </c>
      <c r="AT274" s="36">
        <f>AP274/((AP274^2)+AS274)^0.5</f>
        <v>0.0259653</v>
      </c>
      <c r="AU274" s="48">
        <v>33.01113</v>
      </c>
      <c r="AV274" s="3">
        <v>1089.735</v>
      </c>
      <c r="AW274" s="3">
        <v>0</v>
      </c>
      <c r="AX274" s="3">
        <v>0</v>
      </c>
      <c r="AY274" s="3">
        <v>1</v>
      </c>
      <c r="AZ274" s="3">
        <v>1</v>
      </c>
      <c r="BA274" s="3">
        <v>0</v>
      </c>
      <c r="BB274" t="s" s="2">
        <v>42</v>
      </c>
      <c r="BC274" t="s" s="2">
        <v>43</v>
      </c>
      <c r="BD274" t="s" s="2">
        <v>44</v>
      </c>
      <c r="BE274" s="3">
        <v>0</v>
      </c>
      <c r="BF274" s="3">
        <v>0</v>
      </c>
      <c r="BG274" s="3">
        <v>1.535</v>
      </c>
    </row>
    <row r="275" ht="13.55" customHeight="1">
      <c r="A275" s="3">
        <v>16</v>
      </c>
      <c r="B275" t="s" s="35">
        <v>83</v>
      </c>
      <c r="C275" s="36">
        <f>C274</f>
        <v>42</v>
      </c>
      <c r="D275" s="37">
        <v>1</v>
      </c>
      <c r="E275" t="s" s="2">
        <v>84</v>
      </c>
      <c r="F275" s="38"/>
      <c r="G275" t="s" s="39">
        <v>270</v>
      </c>
      <c r="H275" s="4"/>
      <c r="I275" s="4"/>
      <c r="J275" s="4"/>
      <c r="K275" s="38"/>
      <c r="L275" s="77"/>
      <c r="M275" s="4"/>
      <c r="N275" s="4"/>
      <c r="O275" s="4"/>
      <c r="P275" s="4"/>
      <c r="Q275" s="4"/>
      <c r="R275" s="38"/>
      <c r="S275" s="77"/>
      <c r="T275" s="78"/>
      <c r="U275" s="78"/>
      <c r="V275" s="78"/>
      <c r="W275" s="79"/>
      <c r="X275" t="s" s="47">
        <v>81</v>
      </c>
      <c r="Y275" s="36">
        <v>2013</v>
      </c>
      <c r="Z275" s="48">
        <v>0</v>
      </c>
      <c r="AA275" s="3">
        <v>1994</v>
      </c>
      <c r="AB275" s="3">
        <v>2006</v>
      </c>
      <c r="AC275" s="3">
        <v>0</v>
      </c>
      <c r="AD275" s="3">
        <v>1</v>
      </c>
      <c r="AE275" s="3">
        <v>0</v>
      </c>
      <c r="AF275" s="3">
        <v>0</v>
      </c>
      <c r="AG275" s="3">
        <v>1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t="s" s="2">
        <v>40</v>
      </c>
      <c r="AN275" t="s" s="2">
        <v>85</v>
      </c>
      <c r="AO275" t="s" s="2">
        <v>85</v>
      </c>
      <c r="AP275" s="49">
        <v>0.5</v>
      </c>
      <c r="AQ275" s="36">
        <v>0.0151428</v>
      </c>
      <c r="AR275" s="36">
        <v>0.0302857</v>
      </c>
      <c r="AS275" s="36">
        <f>((AP275/AQ275)^2)-(AP275^2)</f>
        <v>1090.003867332990</v>
      </c>
      <c r="AT275" s="36">
        <f>AP275/((AP275^2)+AS275)^0.5</f>
        <v>0.0151428</v>
      </c>
      <c r="AU275" s="48">
        <v>33.01893</v>
      </c>
      <c r="AV275" s="3">
        <v>1090.25</v>
      </c>
      <c r="AW275" s="3">
        <v>0</v>
      </c>
      <c r="AX275" s="3">
        <v>0</v>
      </c>
      <c r="AY275" s="3">
        <v>1</v>
      </c>
      <c r="AZ275" s="3">
        <v>1</v>
      </c>
      <c r="BA275" s="3">
        <v>0</v>
      </c>
      <c r="BB275" t="s" s="2">
        <v>42</v>
      </c>
      <c r="BC275" t="s" s="2">
        <v>43</v>
      </c>
      <c r="BD275" t="s" s="2">
        <v>44</v>
      </c>
      <c r="BE275" s="3">
        <v>0</v>
      </c>
      <c r="BF275" s="3">
        <v>0</v>
      </c>
      <c r="BG275" s="3">
        <v>1.535</v>
      </c>
    </row>
    <row r="276" ht="13.55" customHeight="1">
      <c r="A276" s="3">
        <v>1</v>
      </c>
      <c r="B276" t="s" s="35">
        <v>83</v>
      </c>
      <c r="C276" s="36">
        <f>C275</f>
        <v>42</v>
      </c>
      <c r="D276" s="37">
        <f>D275</f>
        <v>1</v>
      </c>
      <c r="E276" t="s" s="2">
        <v>84</v>
      </c>
      <c r="F276" s="38"/>
      <c r="G276" t="s" s="39">
        <v>270</v>
      </c>
      <c r="H276" s="4"/>
      <c r="I276" s="4"/>
      <c r="J276" s="4"/>
      <c r="K276" s="38"/>
      <c r="L276" s="77"/>
      <c r="M276" s="4"/>
      <c r="N276" s="4"/>
      <c r="O276" s="4"/>
      <c r="P276" s="4"/>
      <c r="Q276" s="4"/>
      <c r="R276" s="38"/>
      <c r="S276" s="77"/>
      <c r="T276" s="78"/>
      <c r="U276" s="78"/>
      <c r="V276" s="78"/>
      <c r="W276" s="79"/>
      <c r="X276" t="s" s="47">
        <v>81</v>
      </c>
      <c r="Y276" s="36">
        <v>2013</v>
      </c>
      <c r="Z276" s="48">
        <v>0</v>
      </c>
      <c r="AA276" s="3">
        <v>1994</v>
      </c>
      <c r="AB276" s="3">
        <v>2006</v>
      </c>
      <c r="AC276" s="3">
        <v>0</v>
      </c>
      <c r="AD276" s="3">
        <v>1</v>
      </c>
      <c r="AE276" s="3">
        <v>0</v>
      </c>
      <c r="AF276" s="3">
        <v>0</v>
      </c>
      <c r="AG276" s="3">
        <v>1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t="s" s="2">
        <v>40</v>
      </c>
      <c r="AN276" t="s" s="2">
        <v>85</v>
      </c>
      <c r="AO276" t="s" s="2">
        <v>85</v>
      </c>
      <c r="AP276" s="49">
        <v>1.333333</v>
      </c>
      <c r="AQ276" s="36">
        <v>0.0950497</v>
      </c>
      <c r="AR276" s="36">
        <v>0.0712873</v>
      </c>
      <c r="AS276" s="36">
        <f>((AP276/AQ276)^2)-(AP276^2)</f>
        <v>194.999866495491</v>
      </c>
      <c r="AT276" s="36">
        <f>AP276/((AP276^2)+AS276)^0.5</f>
        <v>0.0950497000000001</v>
      </c>
      <c r="AU276" s="48">
        <v>14.02775</v>
      </c>
      <c r="AV276" s="3">
        <v>196.7778</v>
      </c>
      <c r="AW276" s="3">
        <v>0</v>
      </c>
      <c r="AX276" s="3">
        <v>0</v>
      </c>
      <c r="AY276" s="3">
        <v>1</v>
      </c>
      <c r="AZ276" s="3">
        <v>1</v>
      </c>
      <c r="BA276" s="3">
        <v>0</v>
      </c>
      <c r="BB276" t="s" s="2">
        <v>42</v>
      </c>
      <c r="BC276" t="s" s="2">
        <v>43</v>
      </c>
      <c r="BD276" t="s" s="2">
        <v>44</v>
      </c>
      <c r="BE276" s="3">
        <v>0</v>
      </c>
      <c r="BF276" s="3">
        <v>0</v>
      </c>
      <c r="BG276" s="3">
        <v>1.535</v>
      </c>
    </row>
    <row r="277" ht="13.55" customHeight="1">
      <c r="A277" s="3">
        <v>3</v>
      </c>
      <c r="B277" t="s" s="35">
        <v>83</v>
      </c>
      <c r="C277" s="36">
        <f>C276</f>
        <v>42</v>
      </c>
      <c r="D277" s="37">
        <f>D276</f>
        <v>1</v>
      </c>
      <c r="E277" t="s" s="2">
        <v>84</v>
      </c>
      <c r="F277" s="38"/>
      <c r="G277" t="s" s="39">
        <v>270</v>
      </c>
      <c r="H277" s="4"/>
      <c r="I277" s="4"/>
      <c r="J277" s="4"/>
      <c r="K277" s="38"/>
      <c r="L277" s="77"/>
      <c r="M277" s="4"/>
      <c r="N277" s="4"/>
      <c r="O277" s="4"/>
      <c r="P277" s="4"/>
      <c r="Q277" s="4"/>
      <c r="R277" s="38"/>
      <c r="S277" s="77"/>
      <c r="T277" s="78"/>
      <c r="U277" s="78"/>
      <c r="V277" s="78"/>
      <c r="W277" s="79"/>
      <c r="X277" t="s" s="47">
        <v>81</v>
      </c>
      <c r="Y277" s="36">
        <v>2013</v>
      </c>
      <c r="Z277" s="48">
        <v>0</v>
      </c>
      <c r="AA277" s="3">
        <v>1994</v>
      </c>
      <c r="AB277" s="3">
        <v>2006</v>
      </c>
      <c r="AC277" s="3">
        <v>0</v>
      </c>
      <c r="AD277" s="3">
        <v>1</v>
      </c>
      <c r="AE277" s="3">
        <v>0</v>
      </c>
      <c r="AF277" s="3">
        <v>0</v>
      </c>
      <c r="AG277" s="3">
        <v>1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t="s" s="2">
        <v>40</v>
      </c>
      <c r="AN277" t="s" s="2">
        <v>85</v>
      </c>
      <c r="AO277" t="s" s="2">
        <v>85</v>
      </c>
      <c r="AP277" s="49">
        <v>2.214286</v>
      </c>
      <c r="AQ277" s="36">
        <v>0.1570048</v>
      </c>
      <c r="AR277" s="36">
        <v>0.07090539999999999</v>
      </c>
      <c r="AS277" s="36">
        <f>((AP277/AQ277)^2)-(AP277^2)</f>
        <v>194.000045078444</v>
      </c>
      <c r="AT277" s="36">
        <f>AP277/((AP277^2)+AS277)^0.5</f>
        <v>0.1570048</v>
      </c>
      <c r="AU277" s="48">
        <v>14.1033</v>
      </c>
      <c r="AV277" s="3">
        <v>198.903</v>
      </c>
      <c r="AW277" s="3">
        <v>0</v>
      </c>
      <c r="AX277" s="3">
        <v>0</v>
      </c>
      <c r="AY277" s="3">
        <v>1</v>
      </c>
      <c r="AZ277" s="3">
        <v>1</v>
      </c>
      <c r="BA277" s="3">
        <v>0</v>
      </c>
      <c r="BB277" t="s" s="2">
        <v>42</v>
      </c>
      <c r="BC277" t="s" s="2">
        <v>43</v>
      </c>
      <c r="BD277" t="s" s="2">
        <v>44</v>
      </c>
      <c r="BE277" s="3">
        <v>0</v>
      </c>
      <c r="BF277" s="3">
        <v>0</v>
      </c>
      <c r="BG277" s="3">
        <v>1.535</v>
      </c>
    </row>
    <row r="278" ht="13.55" customHeight="1">
      <c r="A278" s="3">
        <v>15</v>
      </c>
      <c r="B278" t="s" s="35">
        <v>83</v>
      </c>
      <c r="C278" s="36">
        <f>C277</f>
        <v>42</v>
      </c>
      <c r="D278" s="37">
        <v>1</v>
      </c>
      <c r="E278" t="s" s="2">
        <v>84</v>
      </c>
      <c r="F278" s="38"/>
      <c r="G278" t="s" s="39">
        <v>270</v>
      </c>
      <c r="H278" s="4"/>
      <c r="I278" s="4"/>
      <c r="J278" s="4"/>
      <c r="K278" s="38"/>
      <c r="L278" s="77"/>
      <c r="M278" s="4"/>
      <c r="N278" s="4"/>
      <c r="O278" s="4"/>
      <c r="P278" s="4"/>
      <c r="Q278" s="4"/>
      <c r="R278" s="38"/>
      <c r="S278" s="77"/>
      <c r="T278" s="78"/>
      <c r="U278" s="78"/>
      <c r="V278" s="78"/>
      <c r="W278" s="79"/>
      <c r="X278" t="s" s="47">
        <v>81</v>
      </c>
      <c r="Y278" s="36">
        <v>2013</v>
      </c>
      <c r="Z278" s="48">
        <v>0</v>
      </c>
      <c r="AA278" s="3">
        <v>1994</v>
      </c>
      <c r="AB278" s="3">
        <v>2006</v>
      </c>
      <c r="AC278" s="3">
        <v>0</v>
      </c>
      <c r="AD278" s="3">
        <v>1</v>
      </c>
      <c r="AE278" s="3">
        <v>0</v>
      </c>
      <c r="AF278" s="3">
        <v>0</v>
      </c>
      <c r="AG278" s="3">
        <v>1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t="s" s="2">
        <v>40</v>
      </c>
      <c r="AN278" t="s" s="2">
        <v>85</v>
      </c>
      <c r="AO278" t="s" s="2">
        <v>85</v>
      </c>
      <c r="AP278" s="49">
        <v>2.111111</v>
      </c>
      <c r="AQ278" s="36">
        <v>0.0664787</v>
      </c>
      <c r="AR278" s="36">
        <v>0.0314899</v>
      </c>
      <c r="AS278" s="36">
        <f>((AP278/AQ278)^2)-(AP278^2)</f>
        <v>1003.999551068630</v>
      </c>
      <c r="AT278" s="36">
        <f>AP278/((AP278^2)+AS278)^0.5</f>
        <v>0.0664787000000001</v>
      </c>
      <c r="AU278" s="48">
        <v>31.75621</v>
      </c>
      <c r="AV278" s="3">
        <v>1008.457</v>
      </c>
      <c r="AW278" s="3">
        <v>0</v>
      </c>
      <c r="AX278" s="3">
        <v>0</v>
      </c>
      <c r="AY278" s="3">
        <v>1</v>
      </c>
      <c r="AZ278" s="3">
        <v>1</v>
      </c>
      <c r="BA278" s="3">
        <v>0</v>
      </c>
      <c r="BB278" t="s" s="2">
        <v>42</v>
      </c>
      <c r="BC278" t="s" s="2">
        <v>43</v>
      </c>
      <c r="BD278" t="s" s="2">
        <v>44</v>
      </c>
      <c r="BE278" s="3">
        <v>0</v>
      </c>
      <c r="BF278" s="3">
        <v>0</v>
      </c>
      <c r="BG278" s="3">
        <v>1.535</v>
      </c>
    </row>
    <row r="279" ht="13.55" customHeight="1">
      <c r="A279" s="3">
        <v>6</v>
      </c>
      <c r="B279" t="s" s="35">
        <v>83</v>
      </c>
      <c r="C279" s="36">
        <f>C278</f>
        <v>42</v>
      </c>
      <c r="D279" s="37">
        <f>D278</f>
        <v>1</v>
      </c>
      <c r="E279" t="s" s="2">
        <v>84</v>
      </c>
      <c r="F279" s="38"/>
      <c r="G279" t="s" s="39">
        <v>270</v>
      </c>
      <c r="H279" s="4"/>
      <c r="I279" s="4"/>
      <c r="J279" s="4"/>
      <c r="K279" s="38"/>
      <c r="L279" s="77"/>
      <c r="M279" s="4"/>
      <c r="N279" s="4"/>
      <c r="O279" s="4"/>
      <c r="P279" s="4"/>
      <c r="Q279" s="4"/>
      <c r="R279" s="38"/>
      <c r="S279" s="77"/>
      <c r="T279" s="78"/>
      <c r="U279" s="78"/>
      <c r="V279" s="78"/>
      <c r="W279" s="79"/>
      <c r="X279" t="s" s="47">
        <v>81</v>
      </c>
      <c r="Y279" s="36">
        <v>2013</v>
      </c>
      <c r="Z279" s="48">
        <v>0</v>
      </c>
      <c r="AA279" s="3">
        <v>1994</v>
      </c>
      <c r="AB279" s="3">
        <v>2006</v>
      </c>
      <c r="AC279" s="3">
        <v>0</v>
      </c>
      <c r="AD279" s="3">
        <v>1</v>
      </c>
      <c r="AE279" s="3">
        <v>0</v>
      </c>
      <c r="AF279" s="3">
        <v>0</v>
      </c>
      <c r="AG279" s="3">
        <v>1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t="s" s="2">
        <v>40</v>
      </c>
      <c r="AN279" t="s" s="2">
        <v>85</v>
      </c>
      <c r="AO279" t="s" s="2">
        <v>85</v>
      </c>
      <c r="AP279" s="49">
        <v>1.5</v>
      </c>
      <c r="AQ279" s="36">
        <v>0.1073484</v>
      </c>
      <c r="AR279" s="36">
        <v>0.07156559999999999</v>
      </c>
      <c r="AS279" s="36">
        <f>((AP279/AQ279)^2)-(AP279^2)</f>
        <v>193.000145670073</v>
      </c>
      <c r="AT279" s="36">
        <f>AP279/((AP279^2)+AS279)^0.5</f>
        <v>0.1073484</v>
      </c>
      <c r="AU279" s="48">
        <v>13.97319</v>
      </c>
      <c r="AV279" s="3">
        <v>195.25</v>
      </c>
      <c r="AW279" s="3">
        <v>0</v>
      </c>
      <c r="AX279" s="3">
        <v>0</v>
      </c>
      <c r="AY279" s="3">
        <v>1</v>
      </c>
      <c r="AZ279" s="3">
        <v>1</v>
      </c>
      <c r="BA279" s="3">
        <v>0</v>
      </c>
      <c r="BB279" t="s" s="2">
        <v>42</v>
      </c>
      <c r="BC279" t="s" s="2">
        <v>43</v>
      </c>
      <c r="BD279" t="s" s="2">
        <v>44</v>
      </c>
      <c r="BE279" s="3">
        <v>0</v>
      </c>
      <c r="BF279" s="3">
        <v>0</v>
      </c>
      <c r="BG279" s="3">
        <v>1.535</v>
      </c>
    </row>
    <row r="280" ht="15" customHeight="1">
      <c r="A280" s="99">
        <v>8</v>
      </c>
      <c r="B280" t="s" s="100">
        <v>83</v>
      </c>
      <c r="C280" s="101">
        <f>C279</f>
        <v>42</v>
      </c>
      <c r="D280" s="102">
        <f>D279</f>
        <v>1</v>
      </c>
      <c r="E280" t="s" s="103">
        <v>84</v>
      </c>
      <c r="F280" s="109"/>
      <c r="G280" t="s" s="164">
        <v>270</v>
      </c>
      <c r="H280" s="108"/>
      <c r="I280" s="108"/>
      <c r="J280" s="108"/>
      <c r="K280" s="109"/>
      <c r="L280" s="143"/>
      <c r="M280" s="108"/>
      <c r="N280" s="108"/>
      <c r="O280" s="108"/>
      <c r="P280" s="108"/>
      <c r="Q280" s="108"/>
      <c r="R280" s="109"/>
      <c r="S280" s="137"/>
      <c r="T280" s="138"/>
      <c r="U280" s="138"/>
      <c r="V280" s="138"/>
      <c r="W280" s="139"/>
      <c r="X280" t="s" s="114">
        <v>81</v>
      </c>
      <c r="Y280" s="115">
        <v>2013</v>
      </c>
      <c r="Z280" s="116">
        <v>0</v>
      </c>
      <c r="AA280" s="99">
        <v>1994</v>
      </c>
      <c r="AB280" s="99">
        <v>2006</v>
      </c>
      <c r="AC280" s="99">
        <v>0</v>
      </c>
      <c r="AD280" s="99">
        <v>1</v>
      </c>
      <c r="AE280" s="99">
        <v>0</v>
      </c>
      <c r="AF280" s="99">
        <v>0</v>
      </c>
      <c r="AG280" s="99">
        <v>1</v>
      </c>
      <c r="AH280" s="99">
        <v>0</v>
      </c>
      <c r="AI280" s="99">
        <v>0</v>
      </c>
      <c r="AJ280" s="99">
        <v>0</v>
      </c>
      <c r="AK280" s="99">
        <v>0</v>
      </c>
      <c r="AL280" s="99">
        <v>0</v>
      </c>
      <c r="AM280" t="s" s="103">
        <v>40</v>
      </c>
      <c r="AN280" t="s" s="103">
        <v>85</v>
      </c>
      <c r="AO280" t="s" s="103">
        <v>85</v>
      </c>
      <c r="AP280" s="117">
        <v>2.214286</v>
      </c>
      <c r="AQ280" s="115">
        <v>0.1578002</v>
      </c>
      <c r="AR280" s="115">
        <v>0.0712646</v>
      </c>
      <c r="AS280" s="115">
        <f>((AP280/AQ280)^2)-(AP280^2)</f>
        <v>191.999936014305</v>
      </c>
      <c r="AT280" s="115">
        <f>AP280/((AP280^2)+AS280)^0.5</f>
        <v>0.1578002</v>
      </c>
      <c r="AU280" s="116">
        <v>14.03222</v>
      </c>
      <c r="AV280" s="99">
        <v>196.9031</v>
      </c>
      <c r="AW280" s="99">
        <v>0</v>
      </c>
      <c r="AX280" s="99">
        <v>0</v>
      </c>
      <c r="AY280" s="99">
        <v>1</v>
      </c>
      <c r="AZ280" s="99">
        <v>1</v>
      </c>
      <c r="BA280" s="99">
        <v>0</v>
      </c>
      <c r="BB280" t="s" s="103">
        <v>42</v>
      </c>
      <c r="BC280" t="s" s="103">
        <v>43</v>
      </c>
      <c r="BD280" t="s" s="103">
        <v>44</v>
      </c>
      <c r="BE280" s="99">
        <v>0</v>
      </c>
      <c r="BF280" s="99">
        <v>0</v>
      </c>
      <c r="BG280" s="99">
        <v>1.535</v>
      </c>
    </row>
    <row r="281" ht="14.05" customHeight="1">
      <c r="A281" s="165"/>
      <c r="B281" s="166"/>
      <c r="C281" s="167"/>
      <c r="D281" s="168"/>
      <c r="E281" s="166"/>
      <c r="F281" s="169"/>
      <c r="G281" s="170"/>
      <c r="H281" s="166"/>
      <c r="I281" s="166"/>
      <c r="J281" s="166"/>
      <c r="K281" s="169"/>
      <c r="L281" s="171"/>
      <c r="M281" s="166"/>
      <c r="N281" s="166"/>
      <c r="O281" s="166"/>
      <c r="P281" s="166"/>
      <c r="Q281" s="166"/>
      <c r="R281" s="169"/>
      <c r="S281" s="172"/>
      <c r="T281" s="168"/>
      <c r="U281" s="168"/>
      <c r="V281" s="168"/>
      <c r="W281" s="168"/>
      <c r="X281" s="173"/>
      <c r="Y281" s="174"/>
      <c r="Z281" s="166"/>
      <c r="AA281" s="166"/>
      <c r="AB281" s="166"/>
      <c r="AC281" s="166"/>
      <c r="AD281" s="166"/>
      <c r="AE281" s="166"/>
      <c r="AF281" s="166"/>
      <c r="AG281" s="166"/>
      <c r="AH281" s="166"/>
      <c r="AI281" s="166"/>
      <c r="AJ281" s="166"/>
      <c r="AK281" s="166"/>
      <c r="AL281" s="166"/>
      <c r="AM281" s="166"/>
      <c r="AN281" s="166"/>
      <c r="AO281" s="166"/>
      <c r="AP281" s="166"/>
      <c r="AQ281" s="174"/>
      <c r="AR281" s="174"/>
      <c r="AS281" s="174"/>
      <c r="AT281" s="174"/>
      <c r="AU281" s="166"/>
      <c r="AV281" s="166"/>
      <c r="AW281" s="166"/>
      <c r="AX281" s="166"/>
      <c r="AY281" s="166"/>
      <c r="AZ281" s="166"/>
      <c r="BA281" s="166"/>
      <c r="BB281" s="166"/>
      <c r="BC281" s="166"/>
      <c r="BD281" s="166"/>
      <c r="BE281" s="166"/>
      <c r="BF281" s="166"/>
      <c r="BG281" s="175"/>
    </row>
    <row r="282" ht="13.55" customHeight="1">
      <c r="A282" s="176"/>
      <c r="B282" s="177"/>
      <c r="C282" s="178"/>
      <c r="D282" s="179"/>
      <c r="E282" s="177"/>
      <c r="F282" s="180"/>
      <c r="G282" s="170"/>
      <c r="H282" s="177"/>
      <c r="I282" s="177"/>
      <c r="J282" s="177"/>
      <c r="K282" s="180"/>
      <c r="L282" s="170"/>
      <c r="M282" s="177"/>
      <c r="N282" s="177"/>
      <c r="O282" s="177"/>
      <c r="P282" s="177"/>
      <c r="Q282" s="177"/>
      <c r="R282" s="180"/>
      <c r="S282" s="181"/>
      <c r="T282" s="179"/>
      <c r="U282" s="179"/>
      <c r="V282" s="179"/>
      <c r="W282" s="179"/>
      <c r="X282" s="182"/>
      <c r="Y282" s="183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83"/>
      <c r="AR282" s="183"/>
      <c r="AS282" s="183"/>
      <c r="AT282" s="183"/>
      <c r="AU282" s="177"/>
      <c r="AV282" s="177"/>
      <c r="AW282" s="177"/>
      <c r="AX282" s="177"/>
      <c r="AY282" s="177"/>
      <c r="AZ282" s="177"/>
      <c r="BA282" s="177"/>
      <c r="BB282" s="177"/>
      <c r="BC282" s="177"/>
      <c r="BD282" s="177"/>
      <c r="BE282" s="177"/>
      <c r="BF282" s="177"/>
      <c r="BG282" s="184"/>
    </row>
    <row r="283" ht="13.55" customHeight="1">
      <c r="A283" s="185"/>
      <c r="B283" s="186"/>
      <c r="C283" s="187"/>
      <c r="D283" s="188"/>
      <c r="E283" s="186"/>
      <c r="F283" s="189"/>
      <c r="G283" s="190"/>
      <c r="H283" s="186"/>
      <c r="I283" s="186"/>
      <c r="J283" s="186"/>
      <c r="K283" s="189"/>
      <c r="L283" s="190"/>
      <c r="M283" s="186"/>
      <c r="N283" s="186"/>
      <c r="O283" s="186"/>
      <c r="P283" s="186"/>
      <c r="Q283" s="186"/>
      <c r="R283" s="189"/>
      <c r="S283" s="191"/>
      <c r="T283" s="188"/>
      <c r="U283" s="188"/>
      <c r="V283" s="188"/>
      <c r="W283" s="188"/>
      <c r="X283" s="192"/>
      <c r="Y283" s="193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/>
      <c r="AL283" s="186"/>
      <c r="AM283" s="186"/>
      <c r="AN283" s="186"/>
      <c r="AO283" s="186"/>
      <c r="AP283" s="186"/>
      <c r="AQ283" s="193"/>
      <c r="AR283" s="193"/>
      <c r="AS283" s="193"/>
      <c r="AT283" s="193"/>
      <c r="AU283" s="186"/>
      <c r="AV283" s="186"/>
      <c r="AW283" s="186"/>
      <c r="AX283" s="186"/>
      <c r="AY283" s="186"/>
      <c r="AZ283" s="186"/>
      <c r="BA283" s="186"/>
      <c r="BB283" s="186"/>
      <c r="BC283" s="186"/>
      <c r="BD283" s="186"/>
      <c r="BE283" s="186"/>
      <c r="BF283" s="186"/>
      <c r="BG283" s="19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