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cd2020/Documents/Repositories/raycasting-simulation/Data/"/>
    </mc:Choice>
  </mc:AlternateContent>
  <xr:revisionPtr revIDLastSave="0" documentId="13_ncr:1_{07CDC5C9-F222-1F47-A666-4D6708868DC3}" xr6:coauthVersionLast="47" xr6:coauthVersionMax="47" xr10:uidLastSave="{00000000-0000-0000-0000-000000000000}"/>
  <bookViews>
    <workbookView xWindow="900" yWindow="3980" windowWidth="17440" windowHeight="21300" xr2:uid="{279FFE21-F296-8A40-B9EA-7892EE717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21" i="1"/>
  <c r="G14" i="1"/>
  <c r="M3" i="1"/>
  <c r="M12" i="1"/>
  <c r="M15" i="1"/>
  <c r="M17" i="1"/>
  <c r="L6" i="1"/>
  <c r="L7" i="1"/>
  <c r="L8" i="1"/>
  <c r="L9" i="1"/>
  <c r="L10" i="1"/>
  <c r="L12" i="1"/>
  <c r="L19" i="1"/>
  <c r="K3" i="1"/>
  <c r="K12" i="1"/>
  <c r="J2" i="1"/>
  <c r="K2" i="1" s="1"/>
  <c r="J3" i="1"/>
  <c r="L3" i="1" s="1"/>
  <c r="H4" i="1"/>
  <c r="J4" i="1" s="1"/>
  <c r="K4" i="1" s="1"/>
  <c r="H5" i="1"/>
  <c r="J5" i="1" s="1"/>
  <c r="L5" i="1" s="1"/>
  <c r="H6" i="1"/>
  <c r="J6" i="1" s="1"/>
  <c r="M6" i="1" s="1"/>
  <c r="H7" i="1"/>
  <c r="J7" i="1" s="1"/>
  <c r="M7" i="1" s="1"/>
  <c r="H8" i="1"/>
  <c r="J8" i="1" s="1"/>
  <c r="M8" i="1" s="1"/>
  <c r="H9" i="1"/>
  <c r="J9" i="1" s="1"/>
  <c r="M9" i="1" s="1"/>
  <c r="H10" i="1"/>
  <c r="J10" i="1" s="1"/>
  <c r="K10" i="1" s="1"/>
  <c r="H11" i="1"/>
  <c r="J11" i="1" s="1"/>
  <c r="L11" i="1" s="1"/>
  <c r="H12" i="1"/>
  <c r="J12" i="1" s="1"/>
  <c r="H13" i="1"/>
  <c r="J13" i="1" s="1"/>
  <c r="M13" i="1" s="1"/>
  <c r="H14" i="1"/>
  <c r="J14" i="1" s="1"/>
  <c r="H15" i="1"/>
  <c r="J15" i="1" s="1"/>
  <c r="H16" i="1"/>
  <c r="J16" i="1" s="1"/>
  <c r="M16" i="1" s="1"/>
  <c r="H17" i="1"/>
  <c r="J17" i="1" s="1"/>
  <c r="H18" i="1"/>
  <c r="J18" i="1" s="1"/>
  <c r="H19" i="1"/>
  <c r="J19" i="1" s="1"/>
  <c r="K19" i="1" s="1"/>
  <c r="H20" i="1"/>
  <c r="J20" i="1" s="1"/>
  <c r="K20" i="1" s="1"/>
  <c r="H21" i="1"/>
  <c r="J21" i="1" s="1"/>
  <c r="L21" i="1" s="1"/>
  <c r="E2" i="1"/>
  <c r="G2" i="1" s="1"/>
  <c r="E4" i="1"/>
  <c r="G4" i="1" s="1"/>
  <c r="E5" i="1"/>
  <c r="G5" i="1" s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5" i="1"/>
  <c r="G15" i="1" s="1"/>
  <c r="L15" i="1" s="1"/>
  <c r="E16" i="1"/>
  <c r="G16" i="1" s="1"/>
  <c r="L16" i="1" s="1"/>
  <c r="E17" i="1"/>
  <c r="G17" i="1" s="1"/>
  <c r="L17" i="1" s="1"/>
  <c r="E18" i="1"/>
  <c r="G18" i="1" s="1"/>
  <c r="M18" i="1" s="1"/>
  <c r="E19" i="1"/>
  <c r="G19" i="1" s="1"/>
  <c r="E20" i="1"/>
  <c r="G20" i="1" s="1"/>
  <c r="G21" i="1"/>
  <c r="E3" i="1"/>
  <c r="G3" i="1" s="1"/>
  <c r="G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N18" i="1" s="1"/>
  <c r="D19" i="1"/>
  <c r="N19" i="1" s="1"/>
  <c r="D20" i="1"/>
  <c r="N20" i="1" s="1"/>
  <c r="D21" i="1"/>
  <c r="D2" i="1"/>
  <c r="M21" i="1" l="1"/>
  <c r="N21" i="1"/>
  <c r="K21" i="1"/>
  <c r="M20" i="1"/>
  <c r="L20" i="1"/>
  <c r="M19" i="1"/>
  <c r="L13" i="1"/>
  <c r="K13" i="1"/>
  <c r="M10" i="1"/>
  <c r="K11" i="1"/>
  <c r="M11" i="1"/>
  <c r="K9" i="1"/>
  <c r="K8" i="1"/>
  <c r="K7" i="1"/>
  <c r="K6" i="1"/>
  <c r="K5" i="1"/>
  <c r="M5" i="1"/>
  <c r="N5" i="1"/>
  <c r="N4" i="1"/>
  <c r="N3" i="1"/>
  <c r="M4" i="1"/>
  <c r="L4" i="1"/>
  <c r="M2" i="1"/>
  <c r="L2" i="1"/>
  <c r="K18" i="1"/>
  <c r="L18" i="1"/>
  <c r="K16" i="1"/>
  <c r="K17" i="1"/>
  <c r="K15" i="1"/>
  <c r="K14" i="1"/>
  <c r="M14" i="1"/>
  <c r="L14" i="1"/>
  <c r="N8" i="1"/>
  <c r="N13" i="1"/>
  <c r="N9" i="1"/>
  <c r="N6" i="1"/>
  <c r="N10" i="1"/>
  <c r="N12" i="1"/>
  <c r="N11" i="1"/>
  <c r="N7" i="1"/>
  <c r="N17" i="1"/>
  <c r="N16" i="1"/>
  <c r="N15" i="1"/>
  <c r="N14" i="1"/>
  <c r="N2" i="1"/>
  <c r="N22" i="1" l="1"/>
</calcChain>
</file>

<file path=xl/sharedStrings.xml><?xml version="1.0" encoding="utf-8"?>
<sst xmlns="http://schemas.openxmlformats.org/spreadsheetml/2006/main" count="14" uniqueCount="14">
  <si>
    <t>maze</t>
  </si>
  <si>
    <t>cm-start</t>
  </si>
  <si>
    <t>cm-end</t>
  </si>
  <si>
    <t>cm-total</t>
  </si>
  <si>
    <t>oc-start</t>
  </si>
  <si>
    <t>oc-end</t>
  </si>
  <si>
    <t>oc-total</t>
  </si>
  <si>
    <t>total</t>
  </si>
  <si>
    <t>ac-start</t>
  </si>
  <si>
    <t>ac-end</t>
  </si>
  <si>
    <t>ac-total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</si>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</sst>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3CD45-13AB-054F-B867-F9ED072596F9}" name="Table1" displayName="Table1" ref="A1:N21" totalsRowShown="0">
  <autoFilter ref="A1:N21" xr:uid="{E453CD45-13AB-054F-B867-F9ED072596F9}"/>
  <tableColumns count="14">
    <tableColumn id="1" xr3:uid="{FD6D4545-1E4C-A543-A6D3-A9AFD914316C}" name="maze"/>
    <tableColumn id="2" xr3:uid="{2F8C34AD-A34E-BF43-8062-45DD88C9CA04}" name="ac-start"/>
    <tableColumn id="3" xr3:uid="{ECEF4A53-1B2F-7846-8B03-FF597430DCC5}" name="ac-end"/>
    <tableColumn id="4" xr3:uid="{842E8885-1E4D-0E48-8688-B4F18EBC1B3C}" name="ac-total">
      <calculatedColumnFormula>C2-B2+1</calculatedColumnFormula>
    </tableColumn>
    <tableColumn id="5" xr3:uid="{40D525D8-EE1A-3144-9C99-3B247BFB3140}" name="cm-start"/>
    <tableColumn id="6" xr3:uid="{C4CBAA8A-F0FA-5D4B-B0A6-39C05E33921E}" name="cm-end"/>
    <tableColumn id="7" xr3:uid="{2AAD03B8-37AE-1146-A590-8968FE63A270}" name="cm-total">
      <calculatedColumnFormula>F2-E2+1</calculatedColumnFormula>
    </tableColumn>
    <tableColumn id="8" xr3:uid="{3BF6804F-198A-2B48-978B-C46022329B98}" name="oc-start" dataDxfId="4">
      <calculatedColumnFormula>I1+1</calculatedColumnFormula>
    </tableColumn>
    <tableColumn id="9" xr3:uid="{BFB0B345-ED2A-EC41-BE37-725F3744ABB5}" name="oc-end"/>
    <tableColumn id="10" xr3:uid="{09B960ED-8DDD-594A-94EE-ECBEAFF52D92}" name="oc-total">
      <calculatedColumnFormula>I2-H2+1</calculatedColumnFormula>
    </tableColumn>
    <tableColumn id="12" xr3:uid="{886EF5DA-7C80-6148-A2B4-01B229B88194}" name="min" dataDxfId="3">
      <calculatedColumnFormula>MIN($D2,$G2,$J2)</calculatedColumnFormula>
    </tableColumn>
    <tableColumn id="13" xr3:uid="{E6CD5AC0-E998-9349-8211-E884FCEDA47A}" name="max" dataDxfId="2">
      <calculatedColumnFormula>MAX($D2,$G2,$J2)</calculatedColumnFormula>
    </tableColumn>
    <tableColumn id="14" xr3:uid="{F975C38C-FFD1-8546-ABAD-81B9E683D873}" name="mean" dataDxfId="1">
      <calculatedColumnFormula>AVERAGE($D2,$G2,$J2)</calculatedColumnFormula>
    </tableColumn>
    <tableColumn id="11" xr3:uid="{027A1943-AF91-AF49-A0B5-A7F3C791CD76}" name="total" dataDxfId="0">
      <calculatedColumnFormula>SUM($D2,$G2,$J2)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A15-19E1-784F-BE53-B144312D4AFA}">
  <dimension ref="A1:N22"/>
  <sheetViews>
    <sheetView tabSelected="1" workbookViewId="0">
      <selection activeCell="J12" sqref="J12"/>
    </sheetView>
  </sheetViews>
  <sheetFormatPr baseColWidth="10" defaultRowHeight="16" x14ac:dyDescent="0.2"/>
  <cols>
    <col min="1" max="14" width="9.5" customWidth="1"/>
  </cols>
  <sheetData>
    <row r="1" spans="1:14" x14ac:dyDescent="0.2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N1" t="s">
        <v>7</v>
      </c>
    </row>
    <row r="2" spans="1:14" x14ac:dyDescent="0.2">
      <c r="A2">
        <v>1</v>
      </c>
      <c r="B2">
        <v>0</v>
      </c>
      <c r="C2">
        <v>1088</v>
      </c>
      <c r="D2">
        <f>C2-B2+1</f>
        <v>1089</v>
      </c>
      <c r="E2">
        <f>C21+1</f>
        <v>31132</v>
      </c>
      <c r="F2">
        <v>32228</v>
      </c>
      <c r="G2">
        <f>F2-E2+1</f>
        <v>1097</v>
      </c>
      <c r="H2">
        <v>61673</v>
      </c>
      <c r="I2">
        <v>62702</v>
      </c>
      <c r="J2">
        <f>I2-H2+1</f>
        <v>1030</v>
      </c>
      <c r="K2">
        <f t="shared" ref="K2:K21" si="0">MIN($D2,$G2,$J2)</f>
        <v>1030</v>
      </c>
      <c r="L2">
        <f t="shared" ref="L2:L21" si="1">MAX($D2,$G2,$J2)</f>
        <v>1097</v>
      </c>
      <c r="M2" s="1">
        <f t="shared" ref="M2:M21" si="2">AVERAGE($D2,$G2,$J2)</f>
        <v>1072</v>
      </c>
      <c r="N2">
        <f t="shared" ref="N2:N21" si="3">SUM($D2,$G2,$J2)</f>
        <v>3216</v>
      </c>
    </row>
    <row r="3" spans="1:14" x14ac:dyDescent="0.2">
      <c r="A3">
        <v>2</v>
      </c>
      <c r="B3">
        <v>1089</v>
      </c>
      <c r="C3">
        <v>2167</v>
      </c>
      <c r="D3">
        <f t="shared" ref="D3:D21" si="4">C3-B3+1</f>
        <v>1079</v>
      </c>
      <c r="E3">
        <f>F2+1</f>
        <v>32229</v>
      </c>
      <c r="F3">
        <v>33294</v>
      </c>
      <c r="G3">
        <f t="shared" ref="G3:G21" si="5">F3-E3+1</f>
        <v>1066</v>
      </c>
      <c r="H3">
        <f>I2+1</f>
        <v>62703</v>
      </c>
      <c r="I3">
        <v>63728</v>
      </c>
      <c r="J3">
        <f t="shared" ref="J3:J21" si="6">I3-H3+1</f>
        <v>1026</v>
      </c>
      <c r="K3">
        <f t="shared" si="0"/>
        <v>1026</v>
      </c>
      <c r="L3">
        <f t="shared" si="1"/>
        <v>1079</v>
      </c>
      <c r="M3" s="1">
        <f t="shared" si="2"/>
        <v>1057</v>
      </c>
      <c r="N3">
        <f t="shared" si="3"/>
        <v>3171</v>
      </c>
    </row>
    <row r="4" spans="1:14" x14ac:dyDescent="0.2">
      <c r="A4">
        <v>3</v>
      </c>
      <c r="B4">
        <v>2168</v>
      </c>
      <c r="C4">
        <v>4673</v>
      </c>
      <c r="D4">
        <f t="shared" si="4"/>
        <v>2506</v>
      </c>
      <c r="E4">
        <f t="shared" ref="E4:E21" si="7">F3+1</f>
        <v>33295</v>
      </c>
      <c r="F4">
        <v>35684</v>
      </c>
      <c r="G4">
        <f t="shared" si="5"/>
        <v>2390</v>
      </c>
      <c r="H4">
        <f t="shared" ref="H3:H21" si="8">I3+1</f>
        <v>63729</v>
      </c>
      <c r="I4">
        <v>66098</v>
      </c>
      <c r="J4">
        <f t="shared" si="6"/>
        <v>2370</v>
      </c>
      <c r="K4">
        <f t="shared" si="0"/>
        <v>2370</v>
      </c>
      <c r="L4">
        <f t="shared" si="1"/>
        <v>2506</v>
      </c>
      <c r="M4" s="1">
        <f t="shared" si="2"/>
        <v>2422</v>
      </c>
      <c r="N4">
        <f t="shared" si="3"/>
        <v>7266</v>
      </c>
    </row>
    <row r="5" spans="1:14" x14ac:dyDescent="0.2">
      <c r="A5">
        <v>4</v>
      </c>
      <c r="B5">
        <v>4674</v>
      </c>
      <c r="C5">
        <v>5853</v>
      </c>
      <c r="D5">
        <f t="shared" si="4"/>
        <v>1180</v>
      </c>
      <c r="E5">
        <f t="shared" si="7"/>
        <v>35685</v>
      </c>
      <c r="F5">
        <v>36826</v>
      </c>
      <c r="G5">
        <f t="shared" si="5"/>
        <v>1142</v>
      </c>
      <c r="H5">
        <f t="shared" si="8"/>
        <v>66099</v>
      </c>
      <c r="I5">
        <v>67180</v>
      </c>
      <c r="J5">
        <f t="shared" si="6"/>
        <v>1082</v>
      </c>
      <c r="K5">
        <f t="shared" si="0"/>
        <v>1082</v>
      </c>
      <c r="L5">
        <f t="shared" si="1"/>
        <v>1180</v>
      </c>
      <c r="M5" s="1">
        <f t="shared" si="2"/>
        <v>1134.6666666666667</v>
      </c>
      <c r="N5">
        <f t="shared" si="3"/>
        <v>3404</v>
      </c>
    </row>
    <row r="6" spans="1:14" x14ac:dyDescent="0.2">
      <c r="A6">
        <v>5</v>
      </c>
      <c r="B6">
        <v>5854</v>
      </c>
      <c r="C6">
        <v>7414</v>
      </c>
      <c r="D6">
        <f t="shared" si="4"/>
        <v>1561</v>
      </c>
      <c r="E6">
        <f t="shared" si="7"/>
        <v>36827</v>
      </c>
      <c r="F6">
        <v>38297</v>
      </c>
      <c r="G6">
        <f t="shared" si="5"/>
        <v>1471</v>
      </c>
      <c r="H6">
        <f t="shared" si="8"/>
        <v>67181</v>
      </c>
      <c r="I6">
        <v>68629</v>
      </c>
      <c r="J6">
        <f t="shared" si="6"/>
        <v>1449</v>
      </c>
      <c r="K6">
        <f t="shared" si="0"/>
        <v>1449</v>
      </c>
      <c r="L6">
        <f t="shared" si="1"/>
        <v>1561</v>
      </c>
      <c r="M6" s="1">
        <f t="shared" si="2"/>
        <v>1493.6666666666667</v>
      </c>
      <c r="N6">
        <f t="shared" si="3"/>
        <v>4481</v>
      </c>
    </row>
    <row r="7" spans="1:14" x14ac:dyDescent="0.2">
      <c r="A7">
        <v>6</v>
      </c>
      <c r="B7">
        <v>7415</v>
      </c>
      <c r="C7">
        <v>8578</v>
      </c>
      <c r="D7">
        <f t="shared" si="4"/>
        <v>1164</v>
      </c>
      <c r="E7">
        <f t="shared" si="7"/>
        <v>38298</v>
      </c>
      <c r="F7">
        <v>39428</v>
      </c>
      <c r="G7">
        <f t="shared" si="5"/>
        <v>1131</v>
      </c>
      <c r="H7">
        <f t="shared" si="8"/>
        <v>68630</v>
      </c>
      <c r="I7">
        <v>69676</v>
      </c>
      <c r="J7">
        <f t="shared" si="6"/>
        <v>1047</v>
      </c>
      <c r="K7">
        <f t="shared" si="0"/>
        <v>1047</v>
      </c>
      <c r="L7">
        <f t="shared" si="1"/>
        <v>1164</v>
      </c>
      <c r="M7" s="1">
        <f t="shared" si="2"/>
        <v>1114</v>
      </c>
      <c r="N7">
        <f t="shared" si="3"/>
        <v>3342</v>
      </c>
    </row>
    <row r="8" spans="1:14" x14ac:dyDescent="0.2">
      <c r="A8">
        <v>7</v>
      </c>
      <c r="B8">
        <v>8579</v>
      </c>
      <c r="C8">
        <v>10562</v>
      </c>
      <c r="D8">
        <f t="shared" si="4"/>
        <v>1984</v>
      </c>
      <c r="E8">
        <f t="shared" si="7"/>
        <v>39429</v>
      </c>
      <c r="F8">
        <v>41331</v>
      </c>
      <c r="G8">
        <f t="shared" si="5"/>
        <v>1903</v>
      </c>
      <c r="H8">
        <f t="shared" si="8"/>
        <v>69677</v>
      </c>
      <c r="I8">
        <v>71601</v>
      </c>
      <c r="J8">
        <f t="shared" si="6"/>
        <v>1925</v>
      </c>
      <c r="K8">
        <f t="shared" si="0"/>
        <v>1903</v>
      </c>
      <c r="L8">
        <f t="shared" si="1"/>
        <v>1984</v>
      </c>
      <c r="M8" s="1">
        <f t="shared" si="2"/>
        <v>1937.3333333333333</v>
      </c>
      <c r="N8">
        <f t="shared" si="3"/>
        <v>5812</v>
      </c>
    </row>
    <row r="9" spans="1:14" x14ac:dyDescent="0.2">
      <c r="A9">
        <v>8</v>
      </c>
      <c r="B9">
        <v>10563</v>
      </c>
      <c r="C9">
        <v>12381</v>
      </c>
      <c r="D9">
        <f t="shared" si="4"/>
        <v>1819</v>
      </c>
      <c r="E9">
        <f t="shared" si="7"/>
        <v>41332</v>
      </c>
      <c r="F9">
        <v>43091</v>
      </c>
      <c r="G9">
        <f t="shared" si="5"/>
        <v>1760</v>
      </c>
      <c r="H9">
        <f t="shared" si="8"/>
        <v>71602</v>
      </c>
      <c r="I9">
        <v>73407</v>
      </c>
      <c r="J9">
        <f t="shared" si="6"/>
        <v>1806</v>
      </c>
      <c r="K9">
        <f t="shared" si="0"/>
        <v>1760</v>
      </c>
      <c r="L9">
        <f t="shared" si="1"/>
        <v>1819</v>
      </c>
      <c r="M9" s="1">
        <f t="shared" si="2"/>
        <v>1795</v>
      </c>
      <c r="N9">
        <f t="shared" si="3"/>
        <v>5385</v>
      </c>
    </row>
    <row r="10" spans="1:14" x14ac:dyDescent="0.2">
      <c r="A10">
        <v>9</v>
      </c>
      <c r="B10">
        <v>12382</v>
      </c>
      <c r="C10">
        <v>13400</v>
      </c>
      <c r="D10">
        <f t="shared" si="4"/>
        <v>1019</v>
      </c>
      <c r="E10">
        <f t="shared" si="7"/>
        <v>43092</v>
      </c>
      <c r="F10">
        <v>44093</v>
      </c>
      <c r="G10">
        <f t="shared" si="5"/>
        <v>1002</v>
      </c>
      <c r="H10">
        <f t="shared" si="8"/>
        <v>73408</v>
      </c>
      <c r="I10">
        <v>74406</v>
      </c>
      <c r="J10">
        <f t="shared" si="6"/>
        <v>999</v>
      </c>
      <c r="K10">
        <f t="shared" si="0"/>
        <v>999</v>
      </c>
      <c r="L10">
        <f t="shared" si="1"/>
        <v>1019</v>
      </c>
      <c r="M10" s="1">
        <f t="shared" si="2"/>
        <v>1006.6666666666666</v>
      </c>
      <c r="N10">
        <f t="shared" si="3"/>
        <v>3020</v>
      </c>
    </row>
    <row r="11" spans="1:14" x14ac:dyDescent="0.2">
      <c r="A11">
        <v>10</v>
      </c>
      <c r="B11">
        <v>13401</v>
      </c>
      <c r="C11">
        <v>15458</v>
      </c>
      <c r="D11">
        <f t="shared" si="4"/>
        <v>2058</v>
      </c>
      <c r="E11">
        <f t="shared" si="7"/>
        <v>44094</v>
      </c>
      <c r="F11">
        <v>46197</v>
      </c>
      <c r="G11">
        <f t="shared" si="5"/>
        <v>2104</v>
      </c>
      <c r="H11">
        <f t="shared" si="8"/>
        <v>74407</v>
      </c>
      <c r="I11">
        <v>76493</v>
      </c>
      <c r="J11">
        <f t="shared" si="6"/>
        <v>2087</v>
      </c>
      <c r="K11">
        <f t="shared" si="0"/>
        <v>2058</v>
      </c>
      <c r="L11">
        <f t="shared" si="1"/>
        <v>2104</v>
      </c>
      <c r="M11" s="1">
        <f t="shared" si="2"/>
        <v>2083</v>
      </c>
      <c r="N11">
        <f t="shared" si="3"/>
        <v>6249</v>
      </c>
    </row>
    <row r="12" spans="1:14" x14ac:dyDescent="0.2">
      <c r="A12">
        <v>11</v>
      </c>
      <c r="B12">
        <v>15459</v>
      </c>
      <c r="C12">
        <v>16313</v>
      </c>
      <c r="D12">
        <f t="shared" si="4"/>
        <v>855</v>
      </c>
      <c r="E12">
        <f t="shared" si="7"/>
        <v>46198</v>
      </c>
      <c r="F12">
        <v>47052</v>
      </c>
      <c r="G12">
        <f t="shared" si="5"/>
        <v>855</v>
      </c>
      <c r="H12">
        <f t="shared" si="8"/>
        <v>76494</v>
      </c>
      <c r="I12">
        <v>77294</v>
      </c>
      <c r="J12">
        <f t="shared" si="6"/>
        <v>801</v>
      </c>
      <c r="K12">
        <f t="shared" si="0"/>
        <v>801</v>
      </c>
      <c r="L12">
        <f t="shared" si="1"/>
        <v>855</v>
      </c>
      <c r="M12" s="1">
        <f t="shared" si="2"/>
        <v>837</v>
      </c>
      <c r="N12">
        <f t="shared" si="3"/>
        <v>2511</v>
      </c>
    </row>
    <row r="13" spans="1:14" x14ac:dyDescent="0.2">
      <c r="A13">
        <v>12</v>
      </c>
      <c r="B13">
        <v>16314</v>
      </c>
      <c r="C13">
        <v>17609</v>
      </c>
      <c r="D13">
        <f t="shared" si="4"/>
        <v>1296</v>
      </c>
      <c r="E13">
        <f t="shared" si="7"/>
        <v>47053</v>
      </c>
      <c r="F13">
        <v>48363</v>
      </c>
      <c r="G13">
        <f t="shared" si="5"/>
        <v>1311</v>
      </c>
      <c r="H13">
        <f t="shared" si="8"/>
        <v>77295</v>
      </c>
      <c r="I13">
        <v>78665</v>
      </c>
      <c r="J13">
        <f t="shared" si="6"/>
        <v>1371</v>
      </c>
      <c r="K13">
        <f t="shared" si="0"/>
        <v>1296</v>
      </c>
      <c r="L13">
        <f t="shared" si="1"/>
        <v>1371</v>
      </c>
      <c r="M13" s="1">
        <f t="shared" si="2"/>
        <v>1326</v>
      </c>
      <c r="N13">
        <f t="shared" si="3"/>
        <v>3978</v>
      </c>
    </row>
    <row r="14" spans="1:14" x14ac:dyDescent="0.2">
      <c r="A14">
        <v>13</v>
      </c>
      <c r="B14">
        <v>17610</v>
      </c>
      <c r="C14">
        <v>19922</v>
      </c>
      <c r="D14">
        <f t="shared" si="4"/>
        <v>2313</v>
      </c>
      <c r="E14">
        <v>48364</v>
      </c>
      <c r="F14">
        <v>50652</v>
      </c>
      <c r="G14">
        <f t="shared" si="5"/>
        <v>2289</v>
      </c>
      <c r="H14">
        <f t="shared" si="8"/>
        <v>78666</v>
      </c>
      <c r="I14">
        <v>81098</v>
      </c>
      <c r="J14">
        <f t="shared" si="6"/>
        <v>2433</v>
      </c>
      <c r="K14">
        <f t="shared" si="0"/>
        <v>2289</v>
      </c>
      <c r="L14">
        <f t="shared" si="1"/>
        <v>2433</v>
      </c>
      <c r="M14" s="1">
        <f t="shared" si="2"/>
        <v>2345</v>
      </c>
      <c r="N14">
        <f t="shared" si="3"/>
        <v>7035</v>
      </c>
    </row>
    <row r="15" spans="1:14" x14ac:dyDescent="0.2">
      <c r="A15">
        <v>14</v>
      </c>
      <c r="B15">
        <v>19923</v>
      </c>
      <c r="C15">
        <v>21386</v>
      </c>
      <c r="D15">
        <f t="shared" si="4"/>
        <v>1464</v>
      </c>
      <c r="E15">
        <f t="shared" si="7"/>
        <v>50653</v>
      </c>
      <c r="F15">
        <v>52076</v>
      </c>
      <c r="G15">
        <f t="shared" si="5"/>
        <v>1424</v>
      </c>
      <c r="H15">
        <f t="shared" si="8"/>
        <v>81099</v>
      </c>
      <c r="I15">
        <v>82513</v>
      </c>
      <c r="J15">
        <f t="shared" si="6"/>
        <v>1415</v>
      </c>
      <c r="K15">
        <f t="shared" si="0"/>
        <v>1415</v>
      </c>
      <c r="L15">
        <f t="shared" si="1"/>
        <v>1464</v>
      </c>
      <c r="M15" s="1">
        <f t="shared" si="2"/>
        <v>1434.3333333333333</v>
      </c>
      <c r="N15">
        <f t="shared" si="3"/>
        <v>4303</v>
      </c>
    </row>
    <row r="16" spans="1:14" x14ac:dyDescent="0.2">
      <c r="A16">
        <v>15</v>
      </c>
      <c r="B16">
        <v>21387</v>
      </c>
      <c r="C16">
        <v>23715</v>
      </c>
      <c r="D16">
        <f t="shared" si="4"/>
        <v>2329</v>
      </c>
      <c r="E16">
        <f t="shared" si="7"/>
        <v>52077</v>
      </c>
      <c r="F16">
        <v>54394</v>
      </c>
      <c r="G16">
        <f t="shared" si="5"/>
        <v>2318</v>
      </c>
      <c r="H16">
        <f t="shared" si="8"/>
        <v>82514</v>
      </c>
      <c r="I16">
        <v>84787</v>
      </c>
      <c r="J16">
        <f t="shared" si="6"/>
        <v>2274</v>
      </c>
      <c r="K16">
        <f t="shared" si="0"/>
        <v>2274</v>
      </c>
      <c r="L16">
        <f t="shared" si="1"/>
        <v>2329</v>
      </c>
      <c r="M16" s="1">
        <f t="shared" si="2"/>
        <v>2307</v>
      </c>
      <c r="N16">
        <f t="shared" si="3"/>
        <v>6921</v>
      </c>
    </row>
    <row r="17" spans="1:14" x14ac:dyDescent="0.2">
      <c r="A17">
        <v>16</v>
      </c>
      <c r="B17">
        <v>23716</v>
      </c>
      <c r="C17">
        <v>24811</v>
      </c>
      <c r="D17">
        <f t="shared" si="4"/>
        <v>1096</v>
      </c>
      <c r="E17">
        <f t="shared" si="7"/>
        <v>54395</v>
      </c>
      <c r="F17">
        <v>55496</v>
      </c>
      <c r="G17">
        <f t="shared" si="5"/>
        <v>1102</v>
      </c>
      <c r="H17">
        <f t="shared" si="8"/>
        <v>84788</v>
      </c>
      <c r="I17">
        <v>85867</v>
      </c>
      <c r="J17">
        <f t="shared" si="6"/>
        <v>1080</v>
      </c>
      <c r="K17">
        <f t="shared" si="0"/>
        <v>1080</v>
      </c>
      <c r="L17">
        <f t="shared" si="1"/>
        <v>1102</v>
      </c>
      <c r="M17" s="1">
        <f t="shared" si="2"/>
        <v>1092.6666666666667</v>
      </c>
      <c r="N17">
        <f t="shared" si="3"/>
        <v>3278</v>
      </c>
    </row>
    <row r="18" spans="1:14" x14ac:dyDescent="0.2">
      <c r="A18">
        <v>17</v>
      </c>
      <c r="B18">
        <v>24812</v>
      </c>
      <c r="C18">
        <v>27169</v>
      </c>
      <c r="D18">
        <f t="shared" si="4"/>
        <v>2358</v>
      </c>
      <c r="E18">
        <f t="shared" si="7"/>
        <v>55497</v>
      </c>
      <c r="F18">
        <v>57840</v>
      </c>
      <c r="G18">
        <f t="shared" si="5"/>
        <v>2344</v>
      </c>
      <c r="H18">
        <f t="shared" si="8"/>
        <v>85868</v>
      </c>
      <c r="I18">
        <v>88269</v>
      </c>
      <c r="J18">
        <f t="shared" si="6"/>
        <v>2402</v>
      </c>
      <c r="K18">
        <f t="shared" si="0"/>
        <v>2344</v>
      </c>
      <c r="L18">
        <f t="shared" si="1"/>
        <v>2402</v>
      </c>
      <c r="M18" s="1">
        <f t="shared" si="2"/>
        <v>2368</v>
      </c>
      <c r="N18">
        <f t="shared" si="3"/>
        <v>7104</v>
      </c>
    </row>
    <row r="19" spans="1:14" x14ac:dyDescent="0.2">
      <c r="A19">
        <v>18</v>
      </c>
      <c r="B19">
        <v>27170</v>
      </c>
      <c r="C19">
        <v>28004</v>
      </c>
      <c r="D19">
        <f t="shared" si="4"/>
        <v>835</v>
      </c>
      <c r="E19">
        <f t="shared" si="7"/>
        <v>57841</v>
      </c>
      <c r="F19">
        <v>58622</v>
      </c>
      <c r="G19">
        <f t="shared" si="5"/>
        <v>782</v>
      </c>
      <c r="H19">
        <f t="shared" si="8"/>
        <v>88270</v>
      </c>
      <c r="I19">
        <v>89132</v>
      </c>
      <c r="J19">
        <f t="shared" si="6"/>
        <v>863</v>
      </c>
      <c r="K19">
        <f t="shared" si="0"/>
        <v>782</v>
      </c>
      <c r="L19">
        <f t="shared" si="1"/>
        <v>863</v>
      </c>
      <c r="M19" s="1">
        <f t="shared" si="2"/>
        <v>826.66666666666663</v>
      </c>
      <c r="N19">
        <f t="shared" si="3"/>
        <v>2480</v>
      </c>
    </row>
    <row r="20" spans="1:14" x14ac:dyDescent="0.2">
      <c r="A20">
        <v>19</v>
      </c>
      <c r="B20">
        <v>28005</v>
      </c>
      <c r="C20">
        <v>29828</v>
      </c>
      <c r="D20">
        <f t="shared" si="4"/>
        <v>1824</v>
      </c>
      <c r="E20">
        <f t="shared" si="7"/>
        <v>58623</v>
      </c>
      <c r="F20">
        <v>60441</v>
      </c>
      <c r="G20">
        <f t="shared" si="5"/>
        <v>1819</v>
      </c>
      <c r="H20">
        <f t="shared" si="8"/>
        <v>89133</v>
      </c>
      <c r="I20">
        <v>90965</v>
      </c>
      <c r="J20">
        <f t="shared" si="6"/>
        <v>1833</v>
      </c>
      <c r="K20">
        <f t="shared" si="0"/>
        <v>1819</v>
      </c>
      <c r="L20">
        <f t="shared" si="1"/>
        <v>1833</v>
      </c>
      <c r="M20" s="1">
        <f t="shared" si="2"/>
        <v>1825.3333333333333</v>
      </c>
      <c r="N20">
        <f t="shared" si="3"/>
        <v>5476</v>
      </c>
    </row>
    <row r="21" spans="1:14" x14ac:dyDescent="0.2">
      <c r="A21">
        <v>20</v>
      </c>
      <c r="B21">
        <v>29829</v>
      </c>
      <c r="C21">
        <v>31131</v>
      </c>
      <c r="D21">
        <f t="shared" si="4"/>
        <v>1303</v>
      </c>
      <c r="E21">
        <f>F20+1</f>
        <v>60442</v>
      </c>
      <c r="F21">
        <v>61672</v>
      </c>
      <c r="G21">
        <f t="shared" si="5"/>
        <v>1231</v>
      </c>
      <c r="H21">
        <f t="shared" si="8"/>
        <v>90966</v>
      </c>
      <c r="I21">
        <v>92323</v>
      </c>
      <c r="J21">
        <f t="shared" si="6"/>
        <v>1358</v>
      </c>
      <c r="K21">
        <f t="shared" si="0"/>
        <v>1231</v>
      </c>
      <c r="L21">
        <f t="shared" si="1"/>
        <v>1358</v>
      </c>
      <c r="M21" s="1">
        <f t="shared" si="2"/>
        <v>1297.3333333333333</v>
      </c>
      <c r="N21">
        <f t="shared" si="3"/>
        <v>3892</v>
      </c>
    </row>
    <row r="22" spans="1:14" x14ac:dyDescent="0.2">
      <c r="N22">
        <f>SUM(N2:N21)</f>
        <v>92324</v>
      </c>
    </row>
  </sheetData>
  <phoneticPr fontId="1" type="noConversion"/>
  <conditionalFormatting sqref="L2:L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Clark</dc:creator>
  <cp:lastModifiedBy>Anthony Clark</cp:lastModifiedBy>
  <dcterms:created xsi:type="dcterms:W3CDTF">2021-08-11T17:51:15Z</dcterms:created>
  <dcterms:modified xsi:type="dcterms:W3CDTF">2021-08-12T21:25:08Z</dcterms:modified>
</cp:coreProperties>
</file>