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Sheet1!$A$1:$J$103</definedName>
  </definedNames>
  <calcPr/>
</workbook>
</file>

<file path=xl/sharedStrings.xml><?xml version="1.0" encoding="utf-8"?>
<sst xmlns="http://schemas.openxmlformats.org/spreadsheetml/2006/main" count="236" uniqueCount="215">
  <si>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</si>
  <si>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</si>
  <si>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</si>
  <si>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</si>
  <si>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</si>
  <si>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</si>
  <si>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</si>
  <si>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</si>
  <si>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</si>
  <si>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</si>
  <si>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HKG:0023</t>
  </si>
  <si>
    <t>0023.HK</t>
  </si>
  <si>
    <t>HKG:0032</t>
  </si>
  <si>
    <t>0032.HK</t>
  </si>
  <si>
    <t>HKG:0044</t>
  </si>
  <si>
    <t>0044.HK</t>
  </si>
  <si>
    <t>HKG:0045</t>
  </si>
  <si>
    <t>0045.HK</t>
  </si>
  <si>
    <t>HKG:0086</t>
  </si>
  <si>
    <t>0086.HK</t>
  </si>
  <si>
    <t>HKG:0102</t>
  </si>
  <si>
    <t>0102.HK</t>
  </si>
  <si>
    <t>HKG:0139</t>
  </si>
  <si>
    <t>0139.HK</t>
  </si>
  <si>
    <t>HKG:0157</t>
  </si>
  <si>
    <t>0157.HK</t>
  </si>
  <si>
    <t>HKG:0162</t>
  </si>
  <si>
    <t>0162.HK</t>
  </si>
  <si>
    <t>HKG:0163</t>
  </si>
  <si>
    <t>0163.HK</t>
  </si>
  <si>
    <t>HKG:0197</t>
  </si>
  <si>
    <t>0197.HK</t>
  </si>
  <si>
    <t>HKG:0230</t>
  </si>
  <si>
    <t>0230.HK</t>
  </si>
  <si>
    <t>HKG:0232</t>
  </si>
  <si>
    <t>0232.HK</t>
  </si>
  <si>
    <t>HKG:0240</t>
  </si>
  <si>
    <t>0240.HK</t>
  </si>
  <si>
    <t>0</t>
  </si>
  <si>
    <t>HKG:0262</t>
  </si>
  <si>
    <t>0262.HK</t>
  </si>
  <si>
    <t>HKG:0273</t>
  </si>
  <si>
    <t>0273.HK</t>
  </si>
  <si>
    <t>HKG:0295</t>
  </si>
  <si>
    <t>0295.HK</t>
  </si>
  <si>
    <t>HKG:0299</t>
  </si>
  <si>
    <t>0299.HK</t>
  </si>
  <si>
    <t>HKG:0312</t>
  </si>
  <si>
    <t>0312.HK</t>
  </si>
  <si>
    <t>HKG:0326</t>
  </si>
  <si>
    <t>0326.HK</t>
  </si>
  <si>
    <t>HKG:0346</t>
  </si>
  <si>
    <t>0346.HK</t>
  </si>
  <si>
    <t>HKG:0355</t>
  </si>
  <si>
    <t>0355.HK</t>
  </si>
  <si>
    <t>HKG:0362</t>
  </si>
  <si>
    <t>0362.HK</t>
  </si>
  <si>
    <t>HKG:0368</t>
  </si>
  <si>
    <t>0368.HK</t>
  </si>
  <si>
    <t>HKG:0480</t>
  </si>
  <si>
    <t>0480.HK</t>
  </si>
  <si>
    <t>HKG:0486</t>
  </si>
  <si>
    <t>0486.HK</t>
  </si>
  <si>
    <t>HKG:0500</t>
  </si>
  <si>
    <t>0500.HK</t>
  </si>
  <si>
    <t>HKG:0577</t>
  </si>
  <si>
    <t>0577.HK</t>
  </si>
  <si>
    <t>HKG:0612</t>
  </si>
  <si>
    <t>0612.HK</t>
  </si>
  <si>
    <t>HKG:0627</t>
  </si>
  <si>
    <t>0627.HK</t>
  </si>
  <si>
    <t>HKG:0658</t>
  </si>
  <si>
    <t>0658.HK</t>
  </si>
  <si>
    <t>HKG:0660</t>
  </si>
  <si>
    <t>0660.HK</t>
  </si>
  <si>
    <t>HKG:0687</t>
  </si>
  <si>
    <t>0687.HK</t>
  </si>
  <si>
    <t>HKG:0715</t>
  </si>
  <si>
    <t>0715.HK</t>
  </si>
  <si>
    <t>HKG:0735</t>
  </si>
  <si>
    <t>0735.HK</t>
  </si>
  <si>
    <t>HKG:0752</t>
  </si>
  <si>
    <t>0752.HK</t>
  </si>
  <si>
    <t>HKG:0823</t>
  </si>
  <si>
    <t>0823.HK</t>
  </si>
  <si>
    <t>HKG:0876</t>
  </si>
  <si>
    <t>0876.HK</t>
  </si>
  <si>
    <t>HKG:0880</t>
  </si>
  <si>
    <t>0880.HK</t>
  </si>
  <si>
    <t>HKG:0893</t>
  </si>
  <si>
    <t>0893.HK</t>
  </si>
  <si>
    <t>HKG:0973</t>
  </si>
  <si>
    <t>0973.HK</t>
  </si>
  <si>
    <t>HKG:0976</t>
  </si>
  <si>
    <t>0976.HK</t>
  </si>
  <si>
    <t>HKG:0996</t>
  </si>
  <si>
    <t>0996.HK</t>
  </si>
  <si>
    <t>HKG:1038</t>
  </si>
  <si>
    <t>1038.HK</t>
  </si>
  <si>
    <t>HKG:1069</t>
  </si>
  <si>
    <t>1069.HK</t>
  </si>
  <si>
    <t>HKG:1101</t>
  </si>
  <si>
    <t>1101.HK</t>
  </si>
  <si>
    <t>HKG:1107</t>
  </si>
  <si>
    <t>1107.HK</t>
  </si>
  <si>
    <t>HKG:1114</t>
  </si>
  <si>
    <t>1114.HK</t>
  </si>
  <si>
    <t>HKG:1115</t>
  </si>
  <si>
    <t>1115.HK</t>
  </si>
  <si>
    <t>HKG:1126</t>
  </si>
  <si>
    <t>1126.HK</t>
  </si>
  <si>
    <t>HKG:1128</t>
  </si>
  <si>
    <t>1128.HK</t>
  </si>
  <si>
    <t>HKG:1132</t>
  </si>
  <si>
    <t>1132.HK</t>
  </si>
  <si>
    <t>HKG:1166</t>
  </si>
  <si>
    <t>1166.HK</t>
  </si>
  <si>
    <t>HKG:1175</t>
  </si>
  <si>
    <t>1175.HK</t>
  </si>
  <si>
    <t>HKG:1176</t>
  </si>
  <si>
    <t>1176.HK</t>
  </si>
  <si>
    <t>HKG:1193</t>
  </si>
  <si>
    <t>1193.HK</t>
  </si>
  <si>
    <t>HKG:1224</t>
  </si>
  <si>
    <t>1224.HK</t>
  </si>
  <si>
    <t>HKG:1238</t>
  </si>
  <si>
    <t>1238.HK</t>
  </si>
  <si>
    <t>HKG:1266</t>
  </si>
  <si>
    <t>1266.HK</t>
  </si>
  <si>
    <t>HKG:1281</t>
  </si>
  <si>
    <t>1281.HK</t>
  </si>
  <si>
    <t>HKG:1282</t>
  </si>
  <si>
    <t>1282.HK</t>
  </si>
  <si>
    <t>HKG:1293</t>
  </si>
  <si>
    <t>1293.HK</t>
  </si>
  <si>
    <t>HKG:1314</t>
  </si>
  <si>
    <t>1314.HK</t>
  </si>
  <si>
    <t>HKG:1347</t>
  </si>
  <si>
    <t>1347.HK</t>
  </si>
  <si>
    <t>HKG:1380</t>
  </si>
  <si>
    <t>1380.HK</t>
  </si>
  <si>
    <t>HKG:1426</t>
  </si>
  <si>
    <t>1426.HK</t>
  </si>
  <si>
    <t>HKG:1565</t>
  </si>
  <si>
    <t>1565.HK</t>
  </si>
  <si>
    <t>HKG:1589</t>
  </si>
  <si>
    <t>1589.HK</t>
  </si>
  <si>
    <t>HKG:1611</t>
  </si>
  <si>
    <t>1611.HK</t>
  </si>
  <si>
    <t>HKG:1627</t>
  </si>
  <si>
    <t>1627.HK</t>
  </si>
  <si>
    <t>HKG:1632</t>
  </si>
  <si>
    <t>1632.HK</t>
  </si>
  <si>
    <t>HKG:1647</t>
  </si>
  <si>
    <t>1647.HK</t>
  </si>
  <si>
    <t>HKG:1788</t>
  </si>
  <si>
    <t>1788.HK</t>
  </si>
  <si>
    <t>HKG:1836</t>
  </si>
  <si>
    <t>1836.HK</t>
  </si>
  <si>
    <t>HKG:2138</t>
  </si>
  <si>
    <t>2138.HK</t>
  </si>
  <si>
    <t>HKG:2186</t>
  </si>
  <si>
    <t>2186.HK</t>
  </si>
  <si>
    <t>HKG:2199</t>
  </si>
  <si>
    <t>2199.HK</t>
  </si>
  <si>
    <t>HKG:2218</t>
  </si>
  <si>
    <t>2218.HK</t>
  </si>
  <si>
    <t>HKG:2312</t>
  </si>
  <si>
    <t>2312.HK</t>
  </si>
  <si>
    <t>HKG:2322</t>
  </si>
  <si>
    <t>2322.HK</t>
  </si>
  <si>
    <t>HKG:2326</t>
  </si>
  <si>
    <t>2326.HK</t>
  </si>
  <si>
    <t>HKG:2327</t>
  </si>
  <si>
    <t>2327.HK</t>
  </si>
  <si>
    <t>HKG:2331</t>
  </si>
  <si>
    <t>2331.HK</t>
  </si>
  <si>
    <t>HKG:2382</t>
  </si>
  <si>
    <t>2382.HK</t>
  </si>
  <si>
    <t>HKG:2393</t>
  </si>
  <si>
    <t>2393.HK</t>
  </si>
  <si>
    <t>HKG:2399</t>
  </si>
  <si>
    <t>2399.HK</t>
  </si>
  <si>
    <t>HKG:2623</t>
  </si>
  <si>
    <t>2623.HK</t>
  </si>
  <si>
    <t>HKG:2801</t>
  </si>
  <si>
    <t>2801.HK</t>
  </si>
  <si>
    <t>HKG:2828</t>
  </si>
  <si>
    <t>2828.HK</t>
  </si>
  <si>
    <t>HKG:2836</t>
  </si>
  <si>
    <t>2836.HK</t>
  </si>
  <si>
    <t>HKG:3020</t>
  </si>
  <si>
    <t>3020.HK</t>
  </si>
  <si>
    <t>HKG:3086</t>
  </si>
  <si>
    <t>3086.HK</t>
  </si>
  <si>
    <t>HKG:3306</t>
  </si>
  <si>
    <t>3306.HK</t>
  </si>
  <si>
    <t>HKG:3313</t>
  </si>
  <si>
    <t>3313.HK</t>
  </si>
  <si>
    <t>HKG:3389</t>
  </si>
  <si>
    <t>3389.HK</t>
  </si>
  <si>
    <t>HKG:3633</t>
  </si>
  <si>
    <t>3633.HK</t>
  </si>
  <si>
    <t>HKG:3636</t>
  </si>
  <si>
    <t>3636.HK</t>
  </si>
  <si>
    <t>HKG:6168</t>
  </si>
  <si>
    <t>6168.HK</t>
  </si>
  <si>
    <t>HKG:6198</t>
  </si>
  <si>
    <t>6198.HK</t>
  </si>
  <si>
    <t>HKG:6865</t>
  </si>
  <si>
    <t>6865.HK</t>
  </si>
  <si>
    <t>HKG:6878</t>
  </si>
  <si>
    <t>6878.HK</t>
  </si>
  <si>
    <t>HKG:6889</t>
  </si>
  <si>
    <t>6889.HK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</si>
</sst>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/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t="s">
        <v>10</v>
      </c>
      <c r="B2" t="s">
        <v>11</v>
      </c>
      <c r="D2">
        <f t="shared" ref="D2:D103" si="1">IFERROR(__xludf.DUMMYFUNCTION("GOOGLEFINANCE(A2,""changepct"")"),0.0)</f>
        <v>0</v>
      </c>
      <c r="E2">
        <f t="shared" ref="E2:E103" si="2">IFERROR(__xludf.DUMMYFUNCTION("GOOGLEFINANCE(A2,""priceopen"")"),25.7)</f>
        <v>25.7</v>
      </c>
      <c r="F2">
        <f t="shared" ref="F2:F103" si="3">IFERROR(__xludf.DUMMYFUNCTION("GOOGLEFINANCE(A2,""high"")"),26.2)</f>
        <v>26.2</v>
      </c>
      <c r="G2">
        <f t="shared" ref="G2:G103" si="4">IFERROR(__xludf.DUMMYFUNCTION("GOOGLEFINANCE(A2,""low"")"),25.7)</f>
        <v>25.7</v>
      </c>
      <c r="H2">
        <f t="shared" ref="H2:H103" si="5">IFERROR(__xludf.DUMMYFUNCTION("GOOGLEFINANCE(A2)"),26.1)</f>
        <v>26.1</v>
      </c>
      <c r="I2">
        <f t="shared" ref="I2:I103" si="6">IFERROR(__xludf.DUMMYFUNCTION("GOOGLEFINANCE(A2,""volume"")"),1543376.0)</f>
        <v>1543376</v>
      </c>
    </row>
    <row r="3">
      <c r="A3" t="s">
        <v>12</v>
      </c>
      <c r="B3" t="s">
        <v>13</v>
      </c>
      <c r="D3">
        <f t="shared" si="1"/>
        <v>0</v>
      </c>
      <c r="E3">
        <f t="shared" si="2"/>
        <v>13.1</v>
      </c>
      <c r="F3">
        <f t="shared" si="3"/>
        <v>13.16</v>
      </c>
      <c r="G3">
        <f t="shared" si="4"/>
        <v>13.06</v>
      </c>
      <c r="H3">
        <f t="shared" si="5"/>
        <v>13.1</v>
      </c>
      <c r="I3">
        <f t="shared" si="6"/>
        <v>585680</v>
      </c>
    </row>
    <row r="4">
      <c r="A4" t="s">
        <v>14</v>
      </c>
      <c r="B4" t="s">
        <v>15</v>
      </c>
      <c r="D4">
        <f t="shared" si="1"/>
        <v>0.14</v>
      </c>
      <c r="E4">
        <f t="shared" si="2"/>
        <v>71.4</v>
      </c>
      <c r="F4">
        <f t="shared" si="3"/>
        <v>71.45</v>
      </c>
      <c r="G4">
        <f t="shared" si="4"/>
        <v>71.35</v>
      </c>
      <c r="H4">
        <f t="shared" si="5"/>
        <v>71.45</v>
      </c>
      <c r="I4">
        <f t="shared" si="6"/>
        <v>111600</v>
      </c>
    </row>
    <row r="5">
      <c r="A5" t="s">
        <v>16</v>
      </c>
      <c r="B5" t="s">
        <v>17</v>
      </c>
      <c r="D5">
        <f t="shared" si="1"/>
        <v>-0.18</v>
      </c>
      <c r="E5">
        <f t="shared" si="2"/>
        <v>11.06</v>
      </c>
      <c r="F5">
        <f t="shared" si="3"/>
        <v>11.06</v>
      </c>
      <c r="G5">
        <f t="shared" si="4"/>
        <v>10.84</v>
      </c>
      <c r="H5">
        <f t="shared" si="5"/>
        <v>10.9</v>
      </c>
      <c r="I5">
        <f t="shared" si="6"/>
        <v>313000</v>
      </c>
    </row>
    <row r="6">
      <c r="A6" t="s">
        <v>18</v>
      </c>
      <c r="B6" t="s">
        <v>19</v>
      </c>
      <c r="D6">
        <f t="shared" si="1"/>
        <v>-1.6</v>
      </c>
      <c r="E6">
        <f t="shared" si="2"/>
        <v>3.74</v>
      </c>
      <c r="F6">
        <f t="shared" si="3"/>
        <v>3.76</v>
      </c>
      <c r="G6">
        <f t="shared" si="4"/>
        <v>3.69</v>
      </c>
      <c r="H6">
        <f t="shared" si="5"/>
        <v>3.7</v>
      </c>
      <c r="I6">
        <f t="shared" si="6"/>
        <v>144000</v>
      </c>
    </row>
    <row r="7">
      <c r="A7" t="s">
        <v>20</v>
      </c>
      <c r="B7" t="s">
        <v>21</v>
      </c>
      <c r="D7">
        <f t="shared" si="1"/>
        <v>-3</v>
      </c>
      <c r="E7">
        <f t="shared" si="2"/>
        <v>1</v>
      </c>
      <c r="F7">
        <f t="shared" si="3"/>
        <v>1.01</v>
      </c>
      <c r="G7">
        <f t="shared" si="4"/>
        <v>0.91</v>
      </c>
      <c r="H7">
        <f t="shared" si="5"/>
        <v>0.97</v>
      </c>
      <c r="I7">
        <f t="shared" si="6"/>
        <v>3700000</v>
      </c>
    </row>
    <row r="8">
      <c r="A8" t="s">
        <v>22</v>
      </c>
      <c r="B8" t="s">
        <v>23</v>
      </c>
      <c r="D8">
        <f t="shared" si="1"/>
        <v>0</v>
      </c>
      <c r="E8">
        <f t="shared" si="2"/>
        <v>0.06</v>
      </c>
      <c r="F8">
        <f t="shared" si="3"/>
        <v>0.06</v>
      </c>
      <c r="G8">
        <f t="shared" si="4"/>
        <v>0.06</v>
      </c>
      <c r="H8">
        <f t="shared" si="5"/>
        <v>0.06</v>
      </c>
      <c r="I8">
        <f t="shared" si="6"/>
        <v>25774000</v>
      </c>
    </row>
    <row r="9">
      <c r="A9" t="s">
        <v>24</v>
      </c>
      <c r="B9" t="s">
        <v>25</v>
      </c>
      <c r="D9">
        <f t="shared" si="1"/>
        <v>0</v>
      </c>
      <c r="E9">
        <f t="shared" si="2"/>
        <v>0.9</v>
      </c>
      <c r="F9">
        <f t="shared" si="3"/>
        <v>0.9</v>
      </c>
      <c r="G9">
        <f t="shared" si="4"/>
        <v>0.9</v>
      </c>
      <c r="H9">
        <f t="shared" si="5"/>
        <v>0.9</v>
      </c>
      <c r="I9">
        <f t="shared" si="6"/>
        <v>900000</v>
      </c>
    </row>
    <row r="10">
      <c r="A10" s="2" t="s">
        <v>26</v>
      </c>
      <c r="B10" s="2" t="s">
        <v>27</v>
      </c>
      <c r="C10" s="2"/>
      <c r="D10" s="2">
        <f t="shared" si="1"/>
        <v>10.71</v>
      </c>
      <c r="E10" s="2">
        <f t="shared" si="2"/>
        <v>0.29</v>
      </c>
      <c r="F10" s="2">
        <f t="shared" si="3"/>
        <v>0.35</v>
      </c>
      <c r="G10" s="2">
        <f t="shared" si="4"/>
        <v>0.29</v>
      </c>
      <c r="H10" s="2">
        <f t="shared" si="5"/>
        <v>0.31</v>
      </c>
      <c r="I10" s="2">
        <f t="shared" si="6"/>
        <v>3546000</v>
      </c>
      <c r="J10" s="2"/>
    </row>
    <row r="11">
      <c r="A11" t="s">
        <v>28</v>
      </c>
      <c r="B11" t="s">
        <v>29</v>
      </c>
      <c r="D11">
        <f t="shared" si="1"/>
        <v>-3.45</v>
      </c>
      <c r="E11">
        <f t="shared" si="2"/>
        <v>2.01</v>
      </c>
      <c r="F11">
        <f t="shared" si="3"/>
        <v>2.02</v>
      </c>
      <c r="G11">
        <f t="shared" si="4"/>
        <v>1.96</v>
      </c>
      <c r="H11">
        <f t="shared" si="5"/>
        <v>1.96</v>
      </c>
      <c r="I11">
        <f t="shared" si="6"/>
        <v>858000</v>
      </c>
    </row>
    <row r="12">
      <c r="A12" t="s">
        <v>30</v>
      </c>
      <c r="B12" t="s">
        <v>31</v>
      </c>
      <c r="D12">
        <f t="shared" si="1"/>
        <v>-3.92</v>
      </c>
      <c r="E12">
        <f t="shared" si="2"/>
        <v>0.25</v>
      </c>
      <c r="F12">
        <f t="shared" si="3"/>
        <v>0.26</v>
      </c>
      <c r="G12">
        <f t="shared" si="4"/>
        <v>0.24</v>
      </c>
      <c r="H12">
        <f t="shared" si="5"/>
        <v>0.25</v>
      </c>
      <c r="I12">
        <f t="shared" si="6"/>
        <v>5523151</v>
      </c>
    </row>
    <row r="13">
      <c r="A13" t="s">
        <v>32</v>
      </c>
      <c r="B13" t="s">
        <v>33</v>
      </c>
      <c r="D13">
        <f t="shared" si="1"/>
        <v>-2.44</v>
      </c>
      <c r="E13">
        <f t="shared" si="2"/>
        <v>1.19</v>
      </c>
      <c r="F13">
        <f t="shared" si="3"/>
        <v>1.2</v>
      </c>
      <c r="G13">
        <f t="shared" si="4"/>
        <v>1.17</v>
      </c>
      <c r="H13">
        <f t="shared" si="5"/>
        <v>1.2</v>
      </c>
      <c r="I13">
        <f t="shared" si="6"/>
        <v>684000</v>
      </c>
    </row>
    <row r="14">
      <c r="A14" t="s">
        <v>34</v>
      </c>
      <c r="B14" t="s">
        <v>35</v>
      </c>
      <c r="D14">
        <f t="shared" si="1"/>
        <v>-1.64</v>
      </c>
      <c r="E14">
        <f t="shared" si="2"/>
        <v>0.19</v>
      </c>
      <c r="F14">
        <f t="shared" si="3"/>
        <v>0.19</v>
      </c>
      <c r="G14">
        <f t="shared" si="4"/>
        <v>0.18</v>
      </c>
      <c r="H14">
        <f t="shared" si="5"/>
        <v>0.18</v>
      </c>
      <c r="I14">
        <f t="shared" si="6"/>
        <v>7196550</v>
      </c>
    </row>
    <row r="15">
      <c r="A15" s="3" t="s">
        <v>36</v>
      </c>
      <c r="B15" s="3" t="s">
        <v>37</v>
      </c>
      <c r="C15" s="3" t="s">
        <v>38</v>
      </c>
      <c r="D15" s="4">
        <f t="shared" si="1"/>
        <v>9.09</v>
      </c>
      <c r="E15" s="4">
        <f t="shared" si="2"/>
        <v>0.68</v>
      </c>
      <c r="F15" s="4">
        <f t="shared" si="3"/>
        <v>0.72</v>
      </c>
      <c r="G15" s="4">
        <f t="shared" si="4"/>
        <v>0.66</v>
      </c>
      <c r="H15" s="4">
        <f t="shared" si="5"/>
        <v>0.72</v>
      </c>
      <c r="I15" s="4">
        <f t="shared" si="6"/>
        <v>15750000</v>
      </c>
      <c r="J15" s="3"/>
    </row>
    <row r="16">
      <c r="A16" t="s">
        <v>39</v>
      </c>
      <c r="B16" t="s">
        <v>40</v>
      </c>
      <c r="D16">
        <f t="shared" si="1"/>
        <v>-5.36</v>
      </c>
      <c r="E16">
        <f t="shared" si="2"/>
        <v>0.28</v>
      </c>
      <c r="F16">
        <f t="shared" si="3"/>
        <v>0.28</v>
      </c>
      <c r="G16">
        <f t="shared" si="4"/>
        <v>0.25</v>
      </c>
      <c r="H16">
        <f t="shared" si="5"/>
        <v>0.27</v>
      </c>
      <c r="I16">
        <f t="shared" si="6"/>
        <v>5755000</v>
      </c>
    </row>
    <row r="17">
      <c r="A17" s="3" t="s">
        <v>41</v>
      </c>
      <c r="B17" s="3" t="s">
        <v>42</v>
      </c>
      <c r="C17" s="3" t="s">
        <v>38</v>
      </c>
      <c r="D17" s="4">
        <f t="shared" si="1"/>
        <v>1.45</v>
      </c>
      <c r="E17" s="4">
        <f t="shared" si="2"/>
        <v>0.14</v>
      </c>
      <c r="F17" s="4">
        <f t="shared" si="3"/>
        <v>0.15</v>
      </c>
      <c r="G17" s="4">
        <f t="shared" si="4"/>
        <v>0.14</v>
      </c>
      <c r="H17" s="4">
        <f t="shared" si="5"/>
        <v>0.14</v>
      </c>
      <c r="I17" s="4">
        <f t="shared" si="6"/>
        <v>100300000</v>
      </c>
      <c r="J17" s="3"/>
    </row>
    <row r="18">
      <c r="A18" t="s">
        <v>43</v>
      </c>
      <c r="B18" t="s">
        <v>44</v>
      </c>
      <c r="D18">
        <f t="shared" si="1"/>
        <v>-0.78</v>
      </c>
      <c r="E18">
        <f t="shared" si="2"/>
        <v>0.12</v>
      </c>
      <c r="F18">
        <f t="shared" si="3"/>
        <v>0.13</v>
      </c>
      <c r="G18">
        <f t="shared" si="4"/>
        <v>0.12</v>
      </c>
      <c r="H18">
        <f t="shared" si="5"/>
        <v>0.13</v>
      </c>
      <c r="I18">
        <f t="shared" si="6"/>
        <v>4450000</v>
      </c>
    </row>
    <row r="19">
      <c r="A19" s="2" t="s">
        <v>45</v>
      </c>
      <c r="B19" s="2" t="s">
        <v>46</v>
      </c>
      <c r="C19" s="2"/>
      <c r="D19" s="2">
        <f t="shared" si="1"/>
        <v>1.59</v>
      </c>
      <c r="E19" s="2">
        <f t="shared" si="2"/>
        <v>0.33</v>
      </c>
      <c r="F19" s="2">
        <f t="shared" si="3"/>
        <v>0.33</v>
      </c>
      <c r="G19" s="2">
        <f t="shared" si="4"/>
        <v>0.3</v>
      </c>
      <c r="H19" s="2">
        <f t="shared" si="5"/>
        <v>0.32</v>
      </c>
      <c r="I19" s="2">
        <f t="shared" si="6"/>
        <v>1620000</v>
      </c>
      <c r="J19" s="2"/>
    </row>
    <row r="20">
      <c r="A20" s="3" t="s">
        <v>47</v>
      </c>
      <c r="B20" s="3" t="s">
        <v>48</v>
      </c>
      <c r="C20" s="3" t="s">
        <v>38</v>
      </c>
      <c r="D20" s="4">
        <f t="shared" si="1"/>
        <v>6.4</v>
      </c>
      <c r="E20" s="4">
        <f t="shared" si="2"/>
        <v>1.22</v>
      </c>
      <c r="F20" s="4">
        <f t="shared" si="3"/>
        <v>1.33</v>
      </c>
      <c r="G20" s="4">
        <f t="shared" si="4"/>
        <v>1.22</v>
      </c>
      <c r="H20" s="4">
        <f t="shared" si="5"/>
        <v>1.33</v>
      </c>
      <c r="I20" s="4">
        <f t="shared" si="6"/>
        <v>6912000</v>
      </c>
      <c r="J20" s="3"/>
    </row>
    <row r="21" ht="15.75" customHeight="1">
      <c r="A21" s="2" t="s">
        <v>49</v>
      </c>
      <c r="B21" s="2" t="s">
        <v>50</v>
      </c>
      <c r="C21" s="2"/>
      <c r="D21" s="2">
        <f t="shared" si="1"/>
        <v>3.77</v>
      </c>
      <c r="E21" s="2">
        <f t="shared" si="2"/>
        <v>0.52</v>
      </c>
      <c r="F21" s="2">
        <f t="shared" si="3"/>
        <v>0.55</v>
      </c>
      <c r="G21" s="2">
        <f t="shared" si="4"/>
        <v>0.51</v>
      </c>
      <c r="H21" s="2">
        <f t="shared" si="5"/>
        <v>0.55</v>
      </c>
      <c r="I21" s="2">
        <f t="shared" si="6"/>
        <v>5194000</v>
      </c>
      <c r="J21" s="2"/>
    </row>
    <row r="22" ht="15.75" customHeight="1">
      <c r="A22" s="2" t="s">
        <v>51</v>
      </c>
      <c r="B22" s="2" t="s">
        <v>52</v>
      </c>
      <c r="C22" s="2"/>
      <c r="D22" s="2">
        <f t="shared" si="1"/>
        <v>2.6</v>
      </c>
      <c r="E22" s="2">
        <f t="shared" si="2"/>
        <v>0.08</v>
      </c>
      <c r="F22" s="2">
        <f t="shared" si="3"/>
        <v>0.08</v>
      </c>
      <c r="G22" s="2">
        <f t="shared" si="4"/>
        <v>0.08</v>
      </c>
      <c r="H22" s="2">
        <f t="shared" si="5"/>
        <v>0.08</v>
      </c>
      <c r="I22" s="2">
        <f t="shared" si="6"/>
        <v>10980000</v>
      </c>
      <c r="J22" s="2"/>
    </row>
    <row r="23" ht="15.75" customHeight="1">
      <c r="A23" t="s">
        <v>53</v>
      </c>
      <c r="B23" t="s">
        <v>54</v>
      </c>
      <c r="D23">
        <f t="shared" si="1"/>
        <v>-1.43</v>
      </c>
      <c r="E23">
        <f t="shared" si="2"/>
        <v>0.69</v>
      </c>
      <c r="F23">
        <f t="shared" si="3"/>
        <v>0.7</v>
      </c>
      <c r="G23">
        <f t="shared" si="4"/>
        <v>0.67</v>
      </c>
      <c r="H23">
        <f t="shared" si="5"/>
        <v>0.69</v>
      </c>
      <c r="I23">
        <f t="shared" si="6"/>
        <v>761000</v>
      </c>
    </row>
    <row r="24" ht="15.75" customHeight="1">
      <c r="A24" s="2" t="s">
        <v>55</v>
      </c>
      <c r="B24" s="2" t="s">
        <v>56</v>
      </c>
      <c r="C24" s="2"/>
      <c r="D24" s="2">
        <f t="shared" si="1"/>
        <v>11.67</v>
      </c>
      <c r="E24" s="2">
        <f t="shared" si="2"/>
        <v>0.3</v>
      </c>
      <c r="F24" s="2">
        <f t="shared" si="3"/>
        <v>0.36</v>
      </c>
      <c r="G24" s="2">
        <f t="shared" si="4"/>
        <v>0.3</v>
      </c>
      <c r="H24" s="2">
        <f t="shared" si="5"/>
        <v>0.34</v>
      </c>
      <c r="I24" s="2">
        <f t="shared" si="6"/>
        <v>3490000</v>
      </c>
      <c r="J24" s="2"/>
    </row>
    <row r="25" ht="15.75" customHeight="1">
      <c r="A25" t="s">
        <v>57</v>
      </c>
      <c r="B25" t="s">
        <v>58</v>
      </c>
      <c r="D25">
        <f t="shared" si="1"/>
        <v>0.39</v>
      </c>
      <c r="E25">
        <f t="shared" si="2"/>
        <v>2.6</v>
      </c>
      <c r="F25">
        <f t="shared" si="3"/>
        <v>2.61</v>
      </c>
      <c r="G25">
        <f t="shared" si="4"/>
        <v>2.59</v>
      </c>
      <c r="H25">
        <f t="shared" si="5"/>
        <v>2.6</v>
      </c>
      <c r="I25">
        <f t="shared" si="6"/>
        <v>19873500</v>
      </c>
    </row>
    <row r="26" ht="15.75" customHeight="1">
      <c r="A26" t="s">
        <v>59</v>
      </c>
      <c r="B26" t="s">
        <v>60</v>
      </c>
      <c r="D26">
        <f t="shared" si="1"/>
        <v>-0.52</v>
      </c>
      <c r="E26">
        <f t="shared" si="2"/>
        <v>3.85</v>
      </c>
      <c r="F26">
        <f t="shared" si="3"/>
        <v>3.86</v>
      </c>
      <c r="G26">
        <f t="shared" si="4"/>
        <v>3.81</v>
      </c>
      <c r="H26">
        <f t="shared" si="5"/>
        <v>3.83</v>
      </c>
      <c r="I26">
        <f t="shared" si="6"/>
        <v>170920</v>
      </c>
    </row>
    <row r="27" ht="15.75" customHeight="1">
      <c r="A27" s="3" t="s">
        <v>61</v>
      </c>
      <c r="B27" s="3" t="s">
        <v>62</v>
      </c>
      <c r="C27" s="3" t="s">
        <v>38</v>
      </c>
      <c r="D27" s="4">
        <f t="shared" si="1"/>
        <v>1.45</v>
      </c>
      <c r="E27" s="4">
        <f t="shared" si="2"/>
        <v>2.07</v>
      </c>
      <c r="F27" s="4">
        <f t="shared" si="3"/>
        <v>2.11</v>
      </c>
      <c r="G27" s="4">
        <f t="shared" si="4"/>
        <v>2.05</v>
      </c>
      <c r="H27" s="4">
        <f t="shared" si="5"/>
        <v>2.1</v>
      </c>
      <c r="I27" s="4">
        <f t="shared" si="6"/>
        <v>5928000</v>
      </c>
      <c r="J27" s="3"/>
    </row>
    <row r="28" ht="15.75" customHeight="1">
      <c r="A28" t="s">
        <v>63</v>
      </c>
      <c r="B28" t="s">
        <v>64</v>
      </c>
      <c r="D28">
        <f t="shared" si="1"/>
        <v>1.05</v>
      </c>
      <c r="E28">
        <f t="shared" si="2"/>
        <v>0.93</v>
      </c>
      <c r="F28">
        <f t="shared" si="3"/>
        <v>0.96</v>
      </c>
      <c r="G28">
        <f t="shared" si="4"/>
        <v>0.92</v>
      </c>
      <c r="H28">
        <f t="shared" si="5"/>
        <v>0.96</v>
      </c>
      <c r="I28">
        <f t="shared" si="6"/>
        <v>607000</v>
      </c>
    </row>
    <row r="29" ht="15.75" customHeight="1">
      <c r="A29" t="s">
        <v>65</v>
      </c>
      <c r="B29" t="s">
        <v>66</v>
      </c>
      <c r="D29">
        <f t="shared" si="1"/>
        <v>0</v>
      </c>
      <c r="E29">
        <f t="shared" si="2"/>
        <v>0.35</v>
      </c>
      <c r="F29">
        <f t="shared" si="3"/>
        <v>0.35</v>
      </c>
      <c r="G29">
        <f t="shared" si="4"/>
        <v>0.32</v>
      </c>
      <c r="H29">
        <f t="shared" si="5"/>
        <v>0.33</v>
      </c>
      <c r="I29">
        <f t="shared" si="6"/>
        <v>2138000</v>
      </c>
    </row>
    <row r="30" ht="15.75" customHeight="1">
      <c r="A30" s="3" t="s">
        <v>67</v>
      </c>
      <c r="B30" s="3" t="s">
        <v>68</v>
      </c>
      <c r="C30" s="3" t="s">
        <v>38</v>
      </c>
      <c r="D30" s="4">
        <f t="shared" si="1"/>
        <v>4.08</v>
      </c>
      <c r="E30" s="4">
        <f t="shared" si="2"/>
        <v>25.45</v>
      </c>
      <c r="F30" s="4">
        <f t="shared" si="3"/>
        <v>25.5</v>
      </c>
      <c r="G30" s="4">
        <f t="shared" si="4"/>
        <v>24.4</v>
      </c>
      <c r="H30" s="4">
        <f t="shared" si="5"/>
        <v>25.5</v>
      </c>
      <c r="I30" s="4">
        <f t="shared" si="6"/>
        <v>4936200</v>
      </c>
      <c r="J30" s="3"/>
    </row>
    <row r="31" ht="15.75" customHeight="1">
      <c r="A31" t="s">
        <v>69</v>
      </c>
      <c r="B31" t="s">
        <v>70</v>
      </c>
      <c r="D31">
        <f t="shared" si="1"/>
        <v>1.16</v>
      </c>
      <c r="E31">
        <f t="shared" si="2"/>
        <v>0.85</v>
      </c>
      <c r="F31">
        <f t="shared" si="3"/>
        <v>0.93</v>
      </c>
      <c r="G31">
        <f t="shared" si="4"/>
        <v>0.85</v>
      </c>
      <c r="H31">
        <f t="shared" si="5"/>
        <v>0.87</v>
      </c>
      <c r="I31">
        <f t="shared" si="6"/>
        <v>713000</v>
      </c>
    </row>
    <row r="32" ht="15.75" customHeight="1">
      <c r="A32" t="s">
        <v>71</v>
      </c>
      <c r="B32" t="s">
        <v>72</v>
      </c>
      <c r="D32">
        <f t="shared" si="1"/>
        <v>-0.66</v>
      </c>
      <c r="E32">
        <f t="shared" si="2"/>
        <v>7.68</v>
      </c>
      <c r="F32">
        <f t="shared" si="3"/>
        <v>7.68</v>
      </c>
      <c r="G32">
        <f t="shared" si="4"/>
        <v>7.39</v>
      </c>
      <c r="H32">
        <f t="shared" si="5"/>
        <v>7.5</v>
      </c>
      <c r="I32">
        <f t="shared" si="6"/>
        <v>3382000</v>
      </c>
    </row>
    <row r="33" ht="15.75" customHeight="1">
      <c r="A33" t="s">
        <v>73</v>
      </c>
      <c r="B33" t="s">
        <v>74</v>
      </c>
      <c r="D33">
        <f t="shared" si="1"/>
        <v>0</v>
      </c>
      <c r="E33">
        <f t="shared" si="2"/>
        <v>0.07</v>
      </c>
      <c r="F33">
        <f t="shared" si="3"/>
        <v>0.07</v>
      </c>
      <c r="G33">
        <f t="shared" si="4"/>
        <v>0.07</v>
      </c>
      <c r="H33">
        <f t="shared" si="5"/>
        <v>0.07</v>
      </c>
      <c r="I33">
        <f t="shared" si="6"/>
        <v>9020000</v>
      </c>
    </row>
    <row r="34" ht="15.75" customHeight="1">
      <c r="A34" s="3" t="s">
        <v>75</v>
      </c>
      <c r="B34" s="3" t="s">
        <v>76</v>
      </c>
      <c r="C34" s="3" t="s">
        <v>38</v>
      </c>
      <c r="D34" s="4">
        <f t="shared" si="1"/>
        <v>4.97</v>
      </c>
      <c r="E34" s="4">
        <f t="shared" si="2"/>
        <v>1.88</v>
      </c>
      <c r="F34" s="4">
        <f t="shared" si="3"/>
        <v>1.9</v>
      </c>
      <c r="G34" s="4">
        <f t="shared" si="4"/>
        <v>1.81</v>
      </c>
      <c r="H34" s="4">
        <f t="shared" si="5"/>
        <v>1.9</v>
      </c>
      <c r="I34" s="4">
        <f t="shared" si="6"/>
        <v>10446000</v>
      </c>
      <c r="J34" s="3"/>
    </row>
    <row r="35" ht="15.75" customHeight="1">
      <c r="A35" t="s">
        <v>77</v>
      </c>
      <c r="B35" t="s">
        <v>78</v>
      </c>
      <c r="D35">
        <f t="shared" si="1"/>
        <v>0</v>
      </c>
      <c r="E35">
        <f t="shared" si="2"/>
        <v>0.38</v>
      </c>
      <c r="F35">
        <f t="shared" si="3"/>
        <v>0.39</v>
      </c>
      <c r="G35">
        <f t="shared" si="4"/>
        <v>0.38</v>
      </c>
      <c r="H35">
        <f t="shared" si="5"/>
        <v>0.39</v>
      </c>
      <c r="I35">
        <f t="shared" si="6"/>
        <v>1338000</v>
      </c>
    </row>
    <row r="36" ht="15.75" customHeight="1">
      <c r="A36" t="s">
        <v>79</v>
      </c>
      <c r="B36" t="s">
        <v>80</v>
      </c>
      <c r="D36">
        <f t="shared" si="1"/>
        <v>-3.36</v>
      </c>
      <c r="E36">
        <f t="shared" si="2"/>
        <v>2.35</v>
      </c>
      <c r="F36">
        <f t="shared" si="3"/>
        <v>2.37</v>
      </c>
      <c r="G36">
        <f t="shared" si="4"/>
        <v>2.23</v>
      </c>
      <c r="H36">
        <f t="shared" si="5"/>
        <v>2.3</v>
      </c>
      <c r="I36">
        <f t="shared" si="6"/>
        <v>1071000</v>
      </c>
    </row>
    <row r="37" ht="15.75" customHeight="1">
      <c r="A37" t="s">
        <v>81</v>
      </c>
      <c r="B37" t="s">
        <v>82</v>
      </c>
      <c r="D37">
        <f t="shared" si="1"/>
        <v>-0.66</v>
      </c>
      <c r="E37">
        <f t="shared" si="2"/>
        <v>3.05</v>
      </c>
      <c r="F37">
        <f t="shared" si="3"/>
        <v>3.06</v>
      </c>
      <c r="G37">
        <f t="shared" si="4"/>
        <v>3.01</v>
      </c>
      <c r="H37">
        <f t="shared" si="5"/>
        <v>3.01</v>
      </c>
      <c r="I37">
        <f t="shared" si="6"/>
        <v>951000</v>
      </c>
    </row>
    <row r="38" ht="15.75" customHeight="1">
      <c r="A38" s="3" t="s">
        <v>83</v>
      </c>
      <c r="B38" s="3" t="s">
        <v>84</v>
      </c>
      <c r="C38" s="3" t="s">
        <v>38</v>
      </c>
      <c r="D38" s="4">
        <f t="shared" si="1"/>
        <v>3.22</v>
      </c>
      <c r="E38" s="4">
        <f t="shared" si="2"/>
        <v>72.6</v>
      </c>
      <c r="F38" s="4">
        <f t="shared" si="3"/>
        <v>73.85</v>
      </c>
      <c r="G38" s="4">
        <f t="shared" si="4"/>
        <v>72</v>
      </c>
      <c r="H38" s="4">
        <f t="shared" si="5"/>
        <v>73.8</v>
      </c>
      <c r="I38" s="4">
        <f t="shared" si="6"/>
        <v>5260206</v>
      </c>
      <c r="J38" s="3"/>
    </row>
    <row r="39" ht="15.75" customHeight="1">
      <c r="A39" t="s">
        <v>85</v>
      </c>
      <c r="B39" t="s">
        <v>86</v>
      </c>
      <c r="D39">
        <f t="shared" si="1"/>
        <v>0</v>
      </c>
      <c r="E39">
        <f t="shared" si="2"/>
        <v>0.26</v>
      </c>
      <c r="F39">
        <f t="shared" si="3"/>
        <v>0.27</v>
      </c>
      <c r="G39">
        <f t="shared" si="4"/>
        <v>0.26</v>
      </c>
      <c r="H39">
        <f t="shared" si="5"/>
        <v>0.27</v>
      </c>
      <c r="I39">
        <f t="shared" si="6"/>
        <v>9100000</v>
      </c>
    </row>
    <row r="40" ht="15.75" customHeight="1">
      <c r="A40" s="3" t="s">
        <v>87</v>
      </c>
      <c r="B40" s="3" t="s">
        <v>88</v>
      </c>
      <c r="C40" s="3" t="s">
        <v>38</v>
      </c>
      <c r="D40" s="4">
        <f t="shared" si="1"/>
        <v>3.89</v>
      </c>
      <c r="E40" s="4">
        <f t="shared" si="2"/>
        <v>6.88</v>
      </c>
      <c r="F40" s="4">
        <f t="shared" si="3"/>
        <v>7.05</v>
      </c>
      <c r="G40" s="4">
        <f t="shared" si="4"/>
        <v>6.72</v>
      </c>
      <c r="H40" s="4">
        <f t="shared" si="5"/>
        <v>6.94</v>
      </c>
      <c r="I40" s="4">
        <f t="shared" si="6"/>
        <v>19218100</v>
      </c>
      <c r="J40" s="3"/>
    </row>
    <row r="41" ht="15.75" customHeight="1">
      <c r="A41" t="s">
        <v>89</v>
      </c>
      <c r="B41" t="s">
        <v>90</v>
      </c>
      <c r="D41">
        <f t="shared" si="1"/>
        <v>0</v>
      </c>
      <c r="E41">
        <f t="shared" si="2"/>
        <v>0.35</v>
      </c>
      <c r="F41">
        <f t="shared" si="3"/>
        <v>0.36</v>
      </c>
      <c r="G41">
        <f t="shared" si="4"/>
        <v>0.34</v>
      </c>
      <c r="H41">
        <f t="shared" si="5"/>
        <v>0.35</v>
      </c>
      <c r="I41">
        <f t="shared" si="6"/>
        <v>5088000</v>
      </c>
    </row>
    <row r="42" ht="15.75" customHeight="1">
      <c r="A42" s="3" t="s">
        <v>91</v>
      </c>
      <c r="B42" s="3" t="s">
        <v>92</v>
      </c>
      <c r="C42" s="3" t="s">
        <v>38</v>
      </c>
      <c r="D42" s="4">
        <f t="shared" si="1"/>
        <v>5.37</v>
      </c>
      <c r="E42" s="4">
        <f t="shared" si="2"/>
        <v>13.94</v>
      </c>
      <c r="F42" s="4">
        <f t="shared" si="3"/>
        <v>14.92</v>
      </c>
      <c r="G42" s="4">
        <f t="shared" si="4"/>
        <v>13.94</v>
      </c>
      <c r="H42" s="4">
        <f t="shared" si="5"/>
        <v>14.92</v>
      </c>
      <c r="I42" s="4">
        <f t="shared" si="6"/>
        <v>3099489</v>
      </c>
      <c r="J42" s="3"/>
    </row>
    <row r="43" ht="15.75" customHeight="1">
      <c r="A43" t="s">
        <v>93</v>
      </c>
      <c r="B43" t="s">
        <v>94</v>
      </c>
      <c r="D43">
        <f t="shared" si="1"/>
        <v>-0.36</v>
      </c>
      <c r="E43">
        <f t="shared" si="2"/>
        <v>2.75</v>
      </c>
      <c r="F43">
        <f t="shared" si="3"/>
        <v>2.75</v>
      </c>
      <c r="G43">
        <f t="shared" si="4"/>
        <v>2.55</v>
      </c>
      <c r="H43">
        <f t="shared" si="5"/>
        <v>2.73</v>
      </c>
      <c r="I43">
        <f t="shared" si="6"/>
        <v>2650000</v>
      </c>
    </row>
    <row r="44" ht="15.75" customHeight="1">
      <c r="A44" t="s">
        <v>95</v>
      </c>
      <c r="B44" t="s">
        <v>96</v>
      </c>
      <c r="D44">
        <f t="shared" si="1"/>
        <v>-1.47</v>
      </c>
      <c r="E44">
        <f t="shared" si="2"/>
        <v>0.2</v>
      </c>
      <c r="F44">
        <f t="shared" si="3"/>
        <v>0.2</v>
      </c>
      <c r="G44">
        <f t="shared" si="4"/>
        <v>0.2</v>
      </c>
      <c r="H44">
        <f t="shared" si="5"/>
        <v>0.2</v>
      </c>
      <c r="I44">
        <f t="shared" si="6"/>
        <v>16040000</v>
      </c>
    </row>
    <row r="45" ht="15.75" customHeight="1">
      <c r="A45" s="2" t="s">
        <v>97</v>
      </c>
      <c r="B45" s="2" t="s">
        <v>98</v>
      </c>
      <c r="C45" s="2"/>
      <c r="D45" s="2">
        <f t="shared" si="1"/>
        <v>1.51</v>
      </c>
      <c r="E45" s="2">
        <f t="shared" si="2"/>
        <v>60.25</v>
      </c>
      <c r="F45" s="2">
        <f t="shared" si="3"/>
        <v>60.5</v>
      </c>
      <c r="G45" s="2">
        <f t="shared" si="4"/>
        <v>59.85</v>
      </c>
      <c r="H45" s="2">
        <f t="shared" si="5"/>
        <v>60.5</v>
      </c>
      <c r="I45" s="2">
        <f t="shared" si="6"/>
        <v>2646512</v>
      </c>
      <c r="J45" s="2"/>
    </row>
    <row r="46" ht="15.75" customHeight="1">
      <c r="A46" t="s">
        <v>99</v>
      </c>
      <c r="B46" t="s">
        <v>100</v>
      </c>
      <c r="D46">
        <f t="shared" si="1"/>
        <v>-2.5</v>
      </c>
      <c r="E46">
        <f t="shared" si="2"/>
        <v>0.08</v>
      </c>
      <c r="F46">
        <f t="shared" si="3"/>
        <v>0.08</v>
      </c>
      <c r="G46">
        <f t="shared" si="4"/>
        <v>0.08</v>
      </c>
      <c r="H46">
        <f t="shared" si="5"/>
        <v>0.08</v>
      </c>
      <c r="I46">
        <f t="shared" si="6"/>
        <v>10040000</v>
      </c>
    </row>
    <row r="47" ht="15.75" customHeight="1">
      <c r="A47" t="s">
        <v>101</v>
      </c>
      <c r="B47" t="s">
        <v>102</v>
      </c>
      <c r="D47">
        <f t="shared" si="1"/>
        <v>-4.26</v>
      </c>
      <c r="E47">
        <f t="shared" si="2"/>
        <v>0.19</v>
      </c>
      <c r="F47">
        <f t="shared" si="3"/>
        <v>0.2</v>
      </c>
      <c r="G47">
        <f t="shared" si="4"/>
        <v>0.18</v>
      </c>
      <c r="H47">
        <f t="shared" si="5"/>
        <v>0.18</v>
      </c>
      <c r="I47">
        <f t="shared" si="6"/>
        <v>26988800</v>
      </c>
    </row>
    <row r="48" ht="15.75" customHeight="1">
      <c r="A48" t="s">
        <v>103</v>
      </c>
      <c r="B48" t="s">
        <v>104</v>
      </c>
      <c r="D48">
        <f t="shared" si="1"/>
        <v>-0.98</v>
      </c>
      <c r="E48">
        <f t="shared" si="2"/>
        <v>1.02</v>
      </c>
      <c r="F48">
        <f t="shared" si="3"/>
        <v>1.03</v>
      </c>
      <c r="G48">
        <f t="shared" si="4"/>
        <v>0.98</v>
      </c>
      <c r="H48">
        <f t="shared" si="5"/>
        <v>1.01</v>
      </c>
      <c r="I48">
        <f t="shared" si="6"/>
        <v>504200</v>
      </c>
    </row>
    <row r="49" ht="15.75" customHeight="1">
      <c r="A49" t="s">
        <v>105</v>
      </c>
      <c r="B49" t="s">
        <v>106</v>
      </c>
      <c r="D49">
        <f t="shared" si="1"/>
        <v>-8.04</v>
      </c>
      <c r="E49">
        <f t="shared" si="2"/>
        <v>7.4</v>
      </c>
      <c r="F49">
        <f t="shared" si="3"/>
        <v>7.41</v>
      </c>
      <c r="G49">
        <f t="shared" si="4"/>
        <v>6.64</v>
      </c>
      <c r="H49">
        <f t="shared" si="5"/>
        <v>6.75</v>
      </c>
      <c r="I49">
        <f t="shared" si="6"/>
        <v>88855626</v>
      </c>
    </row>
    <row r="50" ht="15.75" customHeight="1">
      <c r="A50" s="2" t="s">
        <v>107</v>
      </c>
      <c r="B50" s="2" t="s">
        <v>108</v>
      </c>
      <c r="C50" s="2"/>
      <c r="D50" s="2">
        <f t="shared" si="1"/>
        <v>1.78</v>
      </c>
      <c r="E50" s="2">
        <f t="shared" si="2"/>
        <v>2.26</v>
      </c>
      <c r="F50" s="2">
        <f t="shared" si="3"/>
        <v>2.32</v>
      </c>
      <c r="G50" s="2">
        <f t="shared" si="4"/>
        <v>2.24</v>
      </c>
      <c r="H50" s="2">
        <f t="shared" si="5"/>
        <v>2.29</v>
      </c>
      <c r="I50" s="2">
        <f t="shared" si="6"/>
        <v>5731000</v>
      </c>
      <c r="J50" s="2"/>
    </row>
    <row r="51" ht="15.75" customHeight="1">
      <c r="A51" s="2" t="s">
        <v>109</v>
      </c>
      <c r="B51" s="2" t="s">
        <v>110</v>
      </c>
      <c r="C51" s="2"/>
      <c r="D51" s="2">
        <f t="shared" si="1"/>
        <v>3.96</v>
      </c>
      <c r="E51" s="2">
        <f t="shared" si="2"/>
        <v>4.05</v>
      </c>
      <c r="F51" s="2">
        <f t="shared" si="3"/>
        <v>4.22</v>
      </c>
      <c r="G51" s="2">
        <f t="shared" si="4"/>
        <v>4.04</v>
      </c>
      <c r="H51" s="2">
        <f t="shared" si="5"/>
        <v>4.2</v>
      </c>
      <c r="I51" s="2">
        <f t="shared" si="6"/>
        <v>544000</v>
      </c>
      <c r="J51" s="2"/>
    </row>
    <row r="52" ht="15.75" customHeight="1">
      <c r="A52" s="3" t="s">
        <v>111</v>
      </c>
      <c r="B52" s="3" t="s">
        <v>112</v>
      </c>
      <c r="C52" s="3" t="s">
        <v>38</v>
      </c>
      <c r="D52" s="4">
        <f t="shared" si="1"/>
        <v>1.67</v>
      </c>
      <c r="E52" s="4">
        <f t="shared" si="2"/>
        <v>17.1</v>
      </c>
      <c r="F52" s="4">
        <f t="shared" si="3"/>
        <v>17.26</v>
      </c>
      <c r="G52" s="4">
        <f t="shared" si="4"/>
        <v>16.46</v>
      </c>
      <c r="H52" s="4">
        <f t="shared" si="5"/>
        <v>17.06</v>
      </c>
      <c r="I52" s="4">
        <f t="shared" si="6"/>
        <v>15531889</v>
      </c>
      <c r="J52" s="3"/>
    </row>
    <row r="53" ht="15.75" customHeight="1">
      <c r="A53" s="2" t="s">
        <v>113</v>
      </c>
      <c r="B53" s="2" t="s">
        <v>114</v>
      </c>
      <c r="C53" s="2"/>
      <c r="D53" s="2">
        <f t="shared" si="1"/>
        <v>1.61</v>
      </c>
      <c r="E53" s="2">
        <f t="shared" si="2"/>
        <v>0.3</v>
      </c>
      <c r="F53" s="2">
        <f t="shared" si="3"/>
        <v>0.33</v>
      </c>
      <c r="G53" s="2">
        <f t="shared" si="4"/>
        <v>0.3</v>
      </c>
      <c r="H53" s="2">
        <f t="shared" si="5"/>
        <v>0.32</v>
      </c>
      <c r="I53" s="2">
        <f t="shared" si="6"/>
        <v>3480000</v>
      </c>
      <c r="J53" s="2"/>
    </row>
    <row r="54" ht="15.75" customHeight="1">
      <c r="A54" s="3" t="s">
        <v>115</v>
      </c>
      <c r="B54" s="3" t="s">
        <v>116</v>
      </c>
      <c r="C54" s="3" t="s">
        <v>38</v>
      </c>
      <c r="D54" s="4">
        <f t="shared" si="1"/>
        <v>4.26</v>
      </c>
      <c r="E54" s="4">
        <f t="shared" si="2"/>
        <v>0.94</v>
      </c>
      <c r="F54" s="4">
        <f t="shared" si="3"/>
        <v>0.99</v>
      </c>
      <c r="G54" s="4">
        <f t="shared" si="4"/>
        <v>0.94</v>
      </c>
      <c r="H54" s="4">
        <f t="shared" si="5"/>
        <v>0.98</v>
      </c>
      <c r="I54" s="4">
        <f t="shared" si="6"/>
        <v>10740050</v>
      </c>
      <c r="J54" s="3"/>
    </row>
    <row r="55" ht="15.75" customHeight="1">
      <c r="A55" s="3" t="s">
        <v>117</v>
      </c>
      <c r="B55" s="3" t="s">
        <v>118</v>
      </c>
      <c r="C55" s="3" t="s">
        <v>38</v>
      </c>
      <c r="D55" s="4">
        <f t="shared" si="1"/>
        <v>7.94</v>
      </c>
      <c r="E55" s="4">
        <f t="shared" si="2"/>
        <v>0.32</v>
      </c>
      <c r="F55" s="4">
        <f t="shared" si="3"/>
        <v>0.4</v>
      </c>
      <c r="G55" s="4">
        <f t="shared" si="4"/>
        <v>0.31</v>
      </c>
      <c r="H55" s="4">
        <f t="shared" si="5"/>
        <v>0.34</v>
      </c>
      <c r="I55" s="4">
        <f t="shared" si="6"/>
        <v>62220000</v>
      </c>
      <c r="J55" s="3"/>
    </row>
    <row r="56" ht="15.75" customHeight="1">
      <c r="A56" t="s">
        <v>119</v>
      </c>
      <c r="B56" t="s">
        <v>120</v>
      </c>
      <c r="D56">
        <f t="shared" si="1"/>
        <v>-1.44</v>
      </c>
      <c r="E56">
        <f t="shared" si="2"/>
        <v>1.39</v>
      </c>
      <c r="F56">
        <f t="shared" si="3"/>
        <v>1.39</v>
      </c>
      <c r="G56">
        <f t="shared" si="4"/>
        <v>1.35</v>
      </c>
      <c r="H56">
        <f t="shared" si="5"/>
        <v>1.37</v>
      </c>
      <c r="I56">
        <f t="shared" si="6"/>
        <v>3966000</v>
      </c>
    </row>
    <row r="57" ht="15.75" customHeight="1">
      <c r="A57" s="3" t="s">
        <v>121</v>
      </c>
      <c r="B57" s="3" t="s">
        <v>122</v>
      </c>
      <c r="C57" s="3" t="s">
        <v>38</v>
      </c>
      <c r="D57" s="4">
        <f t="shared" si="1"/>
        <v>2.91</v>
      </c>
      <c r="E57" s="4">
        <f t="shared" si="2"/>
        <v>31.8</v>
      </c>
      <c r="F57" s="4">
        <f t="shared" si="3"/>
        <v>32.05</v>
      </c>
      <c r="G57" s="4">
        <f t="shared" si="4"/>
        <v>31.1</v>
      </c>
      <c r="H57" s="4">
        <f t="shared" si="5"/>
        <v>31.85</v>
      </c>
      <c r="I57" s="4">
        <f t="shared" si="6"/>
        <v>4181265</v>
      </c>
      <c r="J57" s="3"/>
    </row>
    <row r="58" ht="15.75" customHeight="1">
      <c r="A58" t="s">
        <v>123</v>
      </c>
      <c r="B58" t="s">
        <v>124</v>
      </c>
      <c r="D58">
        <f t="shared" si="1"/>
        <v>0.53</v>
      </c>
      <c r="E58">
        <f t="shared" si="2"/>
        <v>1.88</v>
      </c>
      <c r="F58">
        <f t="shared" si="3"/>
        <v>1.9</v>
      </c>
      <c r="G58">
        <f t="shared" si="4"/>
        <v>1.87</v>
      </c>
      <c r="H58">
        <f t="shared" si="5"/>
        <v>1.88</v>
      </c>
      <c r="I58">
        <f t="shared" si="6"/>
        <v>691000</v>
      </c>
    </row>
    <row r="59" ht="15.75" customHeight="1">
      <c r="A59" t="s">
        <v>125</v>
      </c>
      <c r="B59" t="s">
        <v>126</v>
      </c>
      <c r="D59">
        <f t="shared" si="1"/>
        <v>-3.52</v>
      </c>
      <c r="E59">
        <f t="shared" si="2"/>
        <v>2.79</v>
      </c>
      <c r="F59">
        <f t="shared" si="3"/>
        <v>2.84</v>
      </c>
      <c r="G59">
        <f t="shared" si="4"/>
        <v>2.71</v>
      </c>
      <c r="H59">
        <f t="shared" si="5"/>
        <v>2.74</v>
      </c>
      <c r="I59">
        <f t="shared" si="6"/>
        <v>2846000</v>
      </c>
    </row>
    <row r="60" ht="15.75" customHeight="1">
      <c r="A60" s="3" t="s">
        <v>127</v>
      </c>
      <c r="B60" s="3" t="s">
        <v>128</v>
      </c>
      <c r="C60" s="3" t="s">
        <v>38</v>
      </c>
      <c r="D60" s="4">
        <f t="shared" si="1"/>
        <v>1.91</v>
      </c>
      <c r="E60" s="4">
        <f t="shared" si="2"/>
        <v>1.6</v>
      </c>
      <c r="F60" s="4">
        <f t="shared" si="3"/>
        <v>1.61</v>
      </c>
      <c r="G60" s="4">
        <f t="shared" si="4"/>
        <v>1.57</v>
      </c>
      <c r="H60" s="4">
        <f t="shared" si="5"/>
        <v>1.6</v>
      </c>
      <c r="I60" s="4">
        <f t="shared" si="6"/>
        <v>5277000</v>
      </c>
      <c r="J60" s="3"/>
    </row>
    <row r="61" ht="15.75" customHeight="1">
      <c r="A61" t="s">
        <v>129</v>
      </c>
      <c r="B61" t="s">
        <v>130</v>
      </c>
      <c r="D61">
        <f t="shared" si="1"/>
        <v>0</v>
      </c>
      <c r="E61">
        <f t="shared" si="2"/>
        <v>1.88</v>
      </c>
      <c r="F61">
        <f t="shared" si="3"/>
        <v>1.95</v>
      </c>
      <c r="G61">
        <f t="shared" si="4"/>
        <v>1.85</v>
      </c>
      <c r="H61">
        <f t="shared" si="5"/>
        <v>1.88</v>
      </c>
      <c r="I61">
        <f t="shared" si="6"/>
        <v>661000</v>
      </c>
    </row>
    <row r="62" ht="15.75" customHeight="1">
      <c r="A62" t="s">
        <v>131</v>
      </c>
      <c r="B62" t="s">
        <v>132</v>
      </c>
      <c r="D62">
        <f t="shared" si="1"/>
        <v>-1.41</v>
      </c>
      <c r="E62">
        <f t="shared" si="2"/>
        <v>0.35</v>
      </c>
      <c r="F62">
        <f t="shared" si="3"/>
        <v>0.36</v>
      </c>
      <c r="G62">
        <f t="shared" si="4"/>
        <v>0.34</v>
      </c>
      <c r="H62">
        <f t="shared" si="5"/>
        <v>0.35</v>
      </c>
      <c r="I62">
        <f t="shared" si="6"/>
        <v>1508000</v>
      </c>
    </row>
    <row r="63" ht="15.75" customHeight="1">
      <c r="A63" t="s">
        <v>133</v>
      </c>
      <c r="B63" t="s">
        <v>134</v>
      </c>
      <c r="D63">
        <f t="shared" si="1"/>
        <v>1.15</v>
      </c>
      <c r="E63">
        <f t="shared" si="2"/>
        <v>1.74</v>
      </c>
      <c r="F63">
        <f t="shared" si="3"/>
        <v>1.77</v>
      </c>
      <c r="G63">
        <f t="shared" si="4"/>
        <v>1.7</v>
      </c>
      <c r="H63">
        <f t="shared" si="5"/>
        <v>1.76</v>
      </c>
      <c r="I63">
        <f t="shared" si="6"/>
        <v>2863000</v>
      </c>
    </row>
    <row r="64" ht="15.75" customHeight="1">
      <c r="A64" t="s">
        <v>135</v>
      </c>
      <c r="B64" t="s">
        <v>136</v>
      </c>
      <c r="D64">
        <f t="shared" si="1"/>
        <v>0</v>
      </c>
      <c r="E64">
        <f t="shared" si="2"/>
        <v>0.74</v>
      </c>
      <c r="F64">
        <f t="shared" si="3"/>
        <v>0.76</v>
      </c>
      <c r="G64">
        <f t="shared" si="4"/>
        <v>0.7</v>
      </c>
      <c r="H64">
        <f t="shared" si="5"/>
        <v>0.75</v>
      </c>
      <c r="I64">
        <f t="shared" si="6"/>
        <v>1322000</v>
      </c>
    </row>
    <row r="65" ht="15.75" customHeight="1">
      <c r="A65" s="3" t="s">
        <v>137</v>
      </c>
      <c r="B65" s="3" t="s">
        <v>138</v>
      </c>
      <c r="C65" s="3" t="s">
        <v>38</v>
      </c>
      <c r="D65" s="4">
        <f t="shared" si="1"/>
        <v>5.73</v>
      </c>
      <c r="E65" s="4">
        <f t="shared" si="2"/>
        <v>13.94</v>
      </c>
      <c r="F65" s="4">
        <f t="shared" si="3"/>
        <v>15.08</v>
      </c>
      <c r="G65" s="4">
        <f t="shared" si="4"/>
        <v>13.92</v>
      </c>
      <c r="H65" s="4">
        <f t="shared" si="5"/>
        <v>14.4</v>
      </c>
      <c r="I65" s="4">
        <f t="shared" si="6"/>
        <v>11739018</v>
      </c>
      <c r="J65" s="3"/>
    </row>
    <row r="66" ht="15.75" customHeight="1">
      <c r="A66" s="3" t="s">
        <v>139</v>
      </c>
      <c r="B66" s="3" t="s">
        <v>140</v>
      </c>
      <c r="C66" s="3" t="s">
        <v>38</v>
      </c>
      <c r="D66" s="4">
        <f t="shared" si="1"/>
        <v>5.75</v>
      </c>
      <c r="E66" s="4">
        <f t="shared" si="2"/>
        <v>0.09</v>
      </c>
      <c r="F66" s="4">
        <f t="shared" si="3"/>
        <v>0.09</v>
      </c>
      <c r="G66" s="4">
        <f t="shared" si="4"/>
        <v>0.09</v>
      </c>
      <c r="H66" s="4">
        <f t="shared" si="5"/>
        <v>0.09</v>
      </c>
      <c r="I66" s="4">
        <f t="shared" si="6"/>
        <v>67669600</v>
      </c>
      <c r="J66" s="3"/>
    </row>
    <row r="67" ht="15.75" customHeight="1">
      <c r="A67" t="s">
        <v>141</v>
      </c>
      <c r="B67" t="s">
        <v>142</v>
      </c>
      <c r="D67">
        <f t="shared" si="1"/>
        <v>-1.56</v>
      </c>
      <c r="E67">
        <f t="shared" si="2"/>
        <v>3.87</v>
      </c>
      <c r="F67">
        <f t="shared" si="3"/>
        <v>3.87</v>
      </c>
      <c r="G67">
        <f t="shared" si="4"/>
        <v>3.75</v>
      </c>
      <c r="H67">
        <f t="shared" si="5"/>
        <v>3.79</v>
      </c>
      <c r="I67">
        <f t="shared" si="6"/>
        <v>611000</v>
      </c>
    </row>
    <row r="68" ht="15.75" customHeight="1">
      <c r="A68" t="s">
        <v>143</v>
      </c>
      <c r="B68" t="s">
        <v>144</v>
      </c>
      <c r="D68">
        <f t="shared" si="1"/>
        <v>-0.86</v>
      </c>
      <c r="E68">
        <f t="shared" si="2"/>
        <v>4.68</v>
      </c>
      <c r="F68">
        <f t="shared" si="3"/>
        <v>4.71</v>
      </c>
      <c r="G68">
        <f t="shared" si="4"/>
        <v>4.4</v>
      </c>
      <c r="H68">
        <f t="shared" si="5"/>
        <v>4.6</v>
      </c>
      <c r="I68">
        <f t="shared" si="6"/>
        <v>1964000</v>
      </c>
    </row>
    <row r="69" ht="15.75" customHeight="1">
      <c r="A69" t="s">
        <v>145</v>
      </c>
      <c r="B69" t="s">
        <v>146</v>
      </c>
      <c r="D69">
        <f t="shared" si="1"/>
        <v>-1.51</v>
      </c>
      <c r="E69">
        <f t="shared" si="2"/>
        <v>2.65</v>
      </c>
      <c r="F69">
        <f t="shared" si="3"/>
        <v>2.68</v>
      </c>
      <c r="G69">
        <f t="shared" si="4"/>
        <v>2.54</v>
      </c>
      <c r="H69">
        <f t="shared" si="5"/>
        <v>2.61</v>
      </c>
      <c r="I69">
        <f t="shared" si="6"/>
        <v>2403000</v>
      </c>
    </row>
    <row r="70" ht="15.75" customHeight="1">
      <c r="A70" t="s">
        <v>147</v>
      </c>
      <c r="B70" t="s">
        <v>148</v>
      </c>
      <c r="D70">
        <f t="shared" si="1"/>
        <v>-1.32</v>
      </c>
      <c r="E70">
        <f t="shared" si="2"/>
        <v>3.63</v>
      </c>
      <c r="F70">
        <f t="shared" si="3"/>
        <v>3.82</v>
      </c>
      <c r="G70">
        <f t="shared" si="4"/>
        <v>3.63</v>
      </c>
      <c r="H70">
        <f t="shared" si="5"/>
        <v>3.75</v>
      </c>
      <c r="I70">
        <f t="shared" si="6"/>
        <v>170000</v>
      </c>
    </row>
    <row r="71" ht="15.75" customHeight="1">
      <c r="A71" t="s">
        <v>149</v>
      </c>
      <c r="B71" t="s">
        <v>150</v>
      </c>
      <c r="D71">
        <f t="shared" si="1"/>
        <v>-3.85</v>
      </c>
      <c r="E71">
        <f t="shared" si="2"/>
        <v>0.52</v>
      </c>
      <c r="F71">
        <f t="shared" si="3"/>
        <v>0.52</v>
      </c>
      <c r="G71">
        <f t="shared" si="4"/>
        <v>0.5</v>
      </c>
      <c r="H71">
        <f t="shared" si="5"/>
        <v>0.5</v>
      </c>
      <c r="I71">
        <f t="shared" si="6"/>
        <v>996000</v>
      </c>
    </row>
    <row r="72" ht="15.75" customHeight="1">
      <c r="A72" s="3" t="s">
        <v>151</v>
      </c>
      <c r="B72" s="3" t="s">
        <v>152</v>
      </c>
      <c r="C72" s="3" t="s">
        <v>38</v>
      </c>
      <c r="D72" s="4">
        <f t="shared" si="1"/>
        <v>5.19</v>
      </c>
      <c r="E72" s="4">
        <f t="shared" si="2"/>
        <v>1.63</v>
      </c>
      <c r="F72" s="4">
        <f t="shared" si="3"/>
        <v>1.8</v>
      </c>
      <c r="G72" s="4">
        <f t="shared" si="4"/>
        <v>1.58</v>
      </c>
      <c r="H72" s="4">
        <f t="shared" si="5"/>
        <v>1.62</v>
      </c>
      <c r="I72" s="4">
        <f t="shared" si="6"/>
        <v>9165000</v>
      </c>
      <c r="J72" s="3"/>
    </row>
    <row r="73" ht="15.75" customHeight="1">
      <c r="A73" t="s">
        <v>153</v>
      </c>
      <c r="B73" t="s">
        <v>154</v>
      </c>
      <c r="D73">
        <f t="shared" si="1"/>
        <v>-2.9</v>
      </c>
      <c r="E73">
        <f t="shared" si="2"/>
        <v>1.38</v>
      </c>
      <c r="F73">
        <f t="shared" si="3"/>
        <v>1.38</v>
      </c>
      <c r="G73">
        <f t="shared" si="4"/>
        <v>1.34</v>
      </c>
      <c r="H73">
        <f t="shared" si="5"/>
        <v>1.34</v>
      </c>
      <c r="I73">
        <f t="shared" si="6"/>
        <v>450000</v>
      </c>
    </row>
    <row r="74" ht="15.75" customHeight="1">
      <c r="A74" s="3" t="s">
        <v>155</v>
      </c>
      <c r="B74" s="3" t="s">
        <v>156</v>
      </c>
      <c r="C74" s="3" t="s">
        <v>38</v>
      </c>
      <c r="D74" s="4">
        <f t="shared" si="1"/>
        <v>4.1</v>
      </c>
      <c r="E74" s="4">
        <f t="shared" si="2"/>
        <v>1.23</v>
      </c>
      <c r="F74" s="4">
        <f t="shared" si="3"/>
        <v>1.27</v>
      </c>
      <c r="G74" s="4">
        <f t="shared" si="4"/>
        <v>1.22</v>
      </c>
      <c r="H74" s="4">
        <f t="shared" si="5"/>
        <v>1.27</v>
      </c>
      <c r="I74" s="4">
        <f t="shared" si="6"/>
        <v>13206000</v>
      </c>
      <c r="J74" s="3"/>
    </row>
    <row r="75" ht="15.75" customHeight="1">
      <c r="A75" t="s">
        <v>157</v>
      </c>
      <c r="B75" t="s">
        <v>158</v>
      </c>
      <c r="D75">
        <f t="shared" si="1"/>
        <v>1.23</v>
      </c>
      <c r="E75">
        <f t="shared" si="2"/>
        <v>7.31</v>
      </c>
      <c r="F75">
        <f t="shared" si="3"/>
        <v>7.45</v>
      </c>
      <c r="G75">
        <f t="shared" si="4"/>
        <v>7.2</v>
      </c>
      <c r="H75">
        <f t="shared" si="5"/>
        <v>7.38</v>
      </c>
      <c r="I75">
        <f t="shared" si="6"/>
        <v>492000</v>
      </c>
    </row>
    <row r="76" ht="15.75" customHeight="1">
      <c r="A76" s="2" t="s">
        <v>159</v>
      </c>
      <c r="B76" s="2" t="s">
        <v>160</v>
      </c>
      <c r="C76" s="2"/>
      <c r="D76" s="2">
        <f t="shared" si="1"/>
        <v>8.52</v>
      </c>
      <c r="E76" s="2">
        <f t="shared" si="2"/>
        <v>4.1</v>
      </c>
      <c r="F76" s="2">
        <f t="shared" si="3"/>
        <v>4.48</v>
      </c>
      <c r="G76" s="2">
        <f t="shared" si="4"/>
        <v>3.99</v>
      </c>
      <c r="H76" s="2">
        <f t="shared" si="5"/>
        <v>4.33</v>
      </c>
      <c r="I76" s="2">
        <f t="shared" si="6"/>
        <v>660000</v>
      </c>
      <c r="J76" s="2"/>
    </row>
    <row r="77" ht="15.75" customHeight="1">
      <c r="A77" t="s">
        <v>161</v>
      </c>
      <c r="B77" t="s">
        <v>162</v>
      </c>
      <c r="D77">
        <f t="shared" si="1"/>
        <v>-0.33</v>
      </c>
      <c r="E77">
        <f t="shared" si="2"/>
        <v>6.1</v>
      </c>
      <c r="F77">
        <f t="shared" si="3"/>
        <v>6.1</v>
      </c>
      <c r="G77">
        <f t="shared" si="4"/>
        <v>5.88</v>
      </c>
      <c r="H77">
        <f t="shared" si="5"/>
        <v>5.99</v>
      </c>
      <c r="I77">
        <f t="shared" si="6"/>
        <v>7947000</v>
      </c>
    </row>
    <row r="78" ht="15.75" customHeight="1">
      <c r="A78" t="s">
        <v>163</v>
      </c>
      <c r="B78" t="s">
        <v>164</v>
      </c>
      <c r="D78">
        <f t="shared" si="1"/>
        <v>-0.45</v>
      </c>
      <c r="E78">
        <f t="shared" si="2"/>
        <v>4.5</v>
      </c>
      <c r="F78">
        <f t="shared" si="3"/>
        <v>4.5</v>
      </c>
      <c r="G78">
        <f t="shared" si="4"/>
        <v>4.35</v>
      </c>
      <c r="H78">
        <f t="shared" si="5"/>
        <v>4.45</v>
      </c>
      <c r="I78">
        <f t="shared" si="6"/>
        <v>189000</v>
      </c>
    </row>
    <row r="79" ht="15.75" customHeight="1">
      <c r="A79" t="s">
        <v>165</v>
      </c>
      <c r="B79" t="s">
        <v>166</v>
      </c>
      <c r="D79">
        <f t="shared" si="1"/>
        <v>0</v>
      </c>
      <c r="E79">
        <f t="shared" si="2"/>
        <v>5.5</v>
      </c>
      <c r="F79">
        <f t="shared" si="3"/>
        <v>5.5</v>
      </c>
      <c r="G79">
        <f t="shared" si="4"/>
        <v>5.5</v>
      </c>
      <c r="H79">
        <f t="shared" si="5"/>
        <v>5.5</v>
      </c>
      <c r="I79">
        <f t="shared" si="6"/>
        <v>100000</v>
      </c>
    </row>
    <row r="80" ht="15.75" customHeight="1">
      <c r="A80" s="3" t="s">
        <v>167</v>
      </c>
      <c r="B80" s="3" t="s">
        <v>168</v>
      </c>
      <c r="C80" s="3" t="s">
        <v>38</v>
      </c>
      <c r="D80" s="4">
        <f t="shared" si="1"/>
        <v>4.08</v>
      </c>
      <c r="E80" s="4">
        <f t="shared" si="2"/>
        <v>0.49</v>
      </c>
      <c r="F80" s="4">
        <f t="shared" si="3"/>
        <v>0.51</v>
      </c>
      <c r="G80" s="4">
        <f t="shared" si="4"/>
        <v>0.48</v>
      </c>
      <c r="H80" s="4">
        <f t="shared" si="5"/>
        <v>0.51</v>
      </c>
      <c r="I80" s="4">
        <f t="shared" si="6"/>
        <v>12080000</v>
      </c>
      <c r="J80" s="3"/>
    </row>
    <row r="81" ht="15.75" customHeight="1">
      <c r="A81" t="s">
        <v>169</v>
      </c>
      <c r="B81" t="s">
        <v>170</v>
      </c>
      <c r="D81">
        <f t="shared" si="1"/>
        <v>0</v>
      </c>
      <c r="E81">
        <f t="shared" si="2"/>
        <v>0.57</v>
      </c>
      <c r="F81">
        <f t="shared" si="3"/>
        <v>0.6</v>
      </c>
      <c r="G81">
        <f t="shared" si="4"/>
        <v>0.57</v>
      </c>
      <c r="H81">
        <f t="shared" si="5"/>
        <v>0.58</v>
      </c>
      <c r="I81">
        <f t="shared" si="6"/>
        <v>1800000</v>
      </c>
    </row>
    <row r="82" ht="15.75" customHeight="1">
      <c r="A82" s="2" t="s">
        <v>171</v>
      </c>
      <c r="B82" s="2" t="s">
        <v>172</v>
      </c>
      <c r="C82" s="2"/>
      <c r="D82" s="2">
        <f t="shared" si="1"/>
        <v>10.42</v>
      </c>
      <c r="E82" s="2">
        <f t="shared" si="2"/>
        <v>0.05</v>
      </c>
      <c r="F82" s="2">
        <f t="shared" si="3"/>
        <v>0.05</v>
      </c>
      <c r="G82" s="2">
        <f t="shared" si="4"/>
        <v>0.05</v>
      </c>
      <c r="H82" s="2">
        <f t="shared" si="5"/>
        <v>0.05</v>
      </c>
      <c r="I82" s="2">
        <f t="shared" si="6"/>
        <v>11130000</v>
      </c>
      <c r="J82" s="2"/>
    </row>
    <row r="83" ht="15.75" customHeight="1">
      <c r="A83" t="s">
        <v>173</v>
      </c>
      <c r="B83" t="s">
        <v>174</v>
      </c>
      <c r="D83">
        <f t="shared" si="1"/>
        <v>0</v>
      </c>
      <c r="E83">
        <f t="shared" si="2"/>
        <v>0.41</v>
      </c>
      <c r="F83">
        <f t="shared" si="3"/>
        <v>0.43</v>
      </c>
      <c r="G83">
        <f t="shared" si="4"/>
        <v>0.41</v>
      </c>
      <c r="H83">
        <f t="shared" si="5"/>
        <v>0.41</v>
      </c>
      <c r="I83">
        <f t="shared" si="6"/>
        <v>1644000</v>
      </c>
    </row>
    <row r="84" ht="15.75" customHeight="1">
      <c r="A84" s="3" t="s">
        <v>175</v>
      </c>
      <c r="B84" s="3" t="s">
        <v>176</v>
      </c>
      <c r="C84" s="3" t="s">
        <v>38</v>
      </c>
      <c r="D84" s="4">
        <f t="shared" si="1"/>
        <v>1.36</v>
      </c>
      <c r="E84" s="4">
        <f t="shared" si="2"/>
        <v>6.71</v>
      </c>
      <c r="F84" s="4">
        <f t="shared" si="3"/>
        <v>6.8</v>
      </c>
      <c r="G84" s="4">
        <f t="shared" si="4"/>
        <v>6.57</v>
      </c>
      <c r="H84" s="4">
        <f t="shared" si="5"/>
        <v>6.73</v>
      </c>
      <c r="I84" s="4">
        <f t="shared" si="6"/>
        <v>5559294</v>
      </c>
      <c r="J84" s="3"/>
    </row>
    <row r="85" ht="15.75" customHeight="1">
      <c r="A85" s="3" t="s">
        <v>177</v>
      </c>
      <c r="B85" s="3" t="s">
        <v>178</v>
      </c>
      <c r="C85" s="3" t="s">
        <v>38</v>
      </c>
      <c r="D85" s="4">
        <f t="shared" si="1"/>
        <v>2.29</v>
      </c>
      <c r="E85" s="4">
        <f t="shared" si="2"/>
        <v>83.1</v>
      </c>
      <c r="F85" s="4">
        <f t="shared" si="3"/>
        <v>83.95</v>
      </c>
      <c r="G85" s="4">
        <f t="shared" si="4"/>
        <v>82</v>
      </c>
      <c r="H85" s="4">
        <f t="shared" si="5"/>
        <v>82.8</v>
      </c>
      <c r="I85" s="4">
        <f t="shared" si="6"/>
        <v>7840548</v>
      </c>
      <c r="J85" s="3"/>
    </row>
    <row r="86" ht="15.75" customHeight="1">
      <c r="A86" s="2" t="s">
        <v>179</v>
      </c>
      <c r="B86" s="2" t="s">
        <v>180</v>
      </c>
      <c r="C86" s="2"/>
      <c r="D86" s="2">
        <f t="shared" si="1"/>
        <v>4.31</v>
      </c>
      <c r="E86" s="2">
        <f t="shared" si="2"/>
        <v>2.12</v>
      </c>
      <c r="F86" s="2">
        <f t="shared" si="3"/>
        <v>2.18</v>
      </c>
      <c r="G86" s="2">
        <f t="shared" si="4"/>
        <v>1.61</v>
      </c>
      <c r="H86" s="2">
        <f t="shared" si="5"/>
        <v>2.18</v>
      </c>
      <c r="I86" s="2">
        <f t="shared" si="6"/>
        <v>547500</v>
      </c>
      <c r="J86" s="2"/>
    </row>
    <row r="87" ht="15.75" customHeight="1">
      <c r="A87" t="s">
        <v>181</v>
      </c>
      <c r="B87" t="s">
        <v>182</v>
      </c>
      <c r="D87">
        <f t="shared" si="1"/>
        <v>0.39</v>
      </c>
      <c r="E87">
        <f t="shared" si="2"/>
        <v>7.68</v>
      </c>
      <c r="F87">
        <f t="shared" si="3"/>
        <v>7.78</v>
      </c>
      <c r="G87">
        <f t="shared" si="4"/>
        <v>7.65</v>
      </c>
      <c r="H87">
        <f t="shared" si="5"/>
        <v>7.68</v>
      </c>
      <c r="I87">
        <f t="shared" si="6"/>
        <v>95000</v>
      </c>
    </row>
    <row r="88" ht="15.75" customHeight="1">
      <c r="A88" t="s">
        <v>183</v>
      </c>
      <c r="B88" t="s">
        <v>184</v>
      </c>
      <c r="D88">
        <f t="shared" si="1"/>
        <v>0.92</v>
      </c>
      <c r="E88">
        <f t="shared" si="2"/>
        <v>0.11</v>
      </c>
      <c r="F88">
        <f t="shared" si="3"/>
        <v>0.12</v>
      </c>
      <c r="G88">
        <f t="shared" si="4"/>
        <v>0.11</v>
      </c>
      <c r="H88">
        <f t="shared" si="5"/>
        <v>0.11</v>
      </c>
      <c r="I88">
        <f t="shared" si="6"/>
        <v>15782000</v>
      </c>
    </row>
    <row r="89" ht="15.75" customHeight="1">
      <c r="A89" t="s">
        <v>185</v>
      </c>
      <c r="B89" t="s">
        <v>186</v>
      </c>
      <c r="D89">
        <f t="shared" si="1"/>
        <v>-0.22</v>
      </c>
      <c r="E89">
        <f t="shared" si="2"/>
        <v>22.75</v>
      </c>
      <c r="F89">
        <f t="shared" si="3"/>
        <v>22.75</v>
      </c>
      <c r="G89">
        <f t="shared" si="4"/>
        <v>22.55</v>
      </c>
      <c r="H89">
        <f t="shared" si="5"/>
        <v>22.7</v>
      </c>
      <c r="I89">
        <f t="shared" si="6"/>
        <v>141425</v>
      </c>
    </row>
    <row r="90" ht="15.75" customHeight="1">
      <c r="A90" t="s">
        <v>187</v>
      </c>
      <c r="B90" t="s">
        <v>188</v>
      </c>
      <c r="D90">
        <f t="shared" si="1"/>
        <v>-0.29</v>
      </c>
      <c r="E90">
        <f t="shared" si="2"/>
        <v>104</v>
      </c>
      <c r="F90">
        <f t="shared" si="3"/>
        <v>104</v>
      </c>
      <c r="G90">
        <f t="shared" si="4"/>
        <v>102</v>
      </c>
      <c r="H90">
        <f t="shared" si="5"/>
        <v>102.9</v>
      </c>
      <c r="I90">
        <f t="shared" si="6"/>
        <v>3629116</v>
      </c>
    </row>
    <row r="91" ht="15.75" customHeight="1">
      <c r="A91" t="s">
        <v>189</v>
      </c>
      <c r="B91" t="s">
        <v>190</v>
      </c>
      <c r="D91">
        <f t="shared" si="1"/>
        <v>-1.83</v>
      </c>
      <c r="E91">
        <f t="shared" si="2"/>
        <v>21.9</v>
      </c>
      <c r="F91">
        <f t="shared" si="3"/>
        <v>21.9</v>
      </c>
      <c r="G91">
        <f t="shared" si="4"/>
        <v>21.5</v>
      </c>
      <c r="H91">
        <f t="shared" si="5"/>
        <v>21.5</v>
      </c>
      <c r="I91">
        <f t="shared" si="6"/>
        <v>98400</v>
      </c>
    </row>
    <row r="92" ht="15.75" customHeight="1">
      <c r="A92" s="2" t="s">
        <v>191</v>
      </c>
      <c r="B92" s="2" t="s">
        <v>192</v>
      </c>
      <c r="C92" s="2"/>
      <c r="D92" s="2">
        <f t="shared" si="1"/>
        <v>1.89</v>
      </c>
      <c r="E92" s="2">
        <f t="shared" si="2"/>
        <v>590</v>
      </c>
      <c r="F92" s="2">
        <f t="shared" si="3"/>
        <v>592</v>
      </c>
      <c r="G92" s="2">
        <f t="shared" si="4"/>
        <v>589</v>
      </c>
      <c r="H92" s="2">
        <f t="shared" si="5"/>
        <v>592</v>
      </c>
      <c r="I92" s="2">
        <f t="shared" si="6"/>
        <v>2760</v>
      </c>
      <c r="J92" s="2"/>
    </row>
    <row r="93" ht="15.75" customHeight="1">
      <c r="A93" s="2" t="s">
        <v>193</v>
      </c>
      <c r="B93" s="2" t="s">
        <v>194</v>
      </c>
      <c r="C93" s="2"/>
      <c r="D93" s="2">
        <f t="shared" si="1"/>
        <v>2.35</v>
      </c>
      <c r="E93" s="2">
        <f t="shared" si="2"/>
        <v>14.8</v>
      </c>
      <c r="F93" s="2">
        <f t="shared" si="3"/>
        <v>14.8</v>
      </c>
      <c r="G93" s="2">
        <f t="shared" si="4"/>
        <v>14.78</v>
      </c>
      <c r="H93" s="2">
        <f t="shared" si="5"/>
        <v>14.78</v>
      </c>
      <c r="I93" s="2">
        <f t="shared" si="6"/>
        <v>52000</v>
      </c>
      <c r="J93" s="2"/>
    </row>
    <row r="94" ht="15.75" customHeight="1">
      <c r="A94" s="3" t="s">
        <v>195</v>
      </c>
      <c r="B94" s="3" t="s">
        <v>196</v>
      </c>
      <c r="C94" s="3" t="s">
        <v>38</v>
      </c>
      <c r="D94" s="4">
        <f t="shared" si="1"/>
        <v>1.27</v>
      </c>
      <c r="E94" s="4">
        <f t="shared" si="2"/>
        <v>12.62</v>
      </c>
      <c r="F94" s="4">
        <f t="shared" si="3"/>
        <v>13</v>
      </c>
      <c r="G94" s="4">
        <f t="shared" si="4"/>
        <v>12.48</v>
      </c>
      <c r="H94" s="4">
        <f t="shared" si="5"/>
        <v>12.76</v>
      </c>
      <c r="I94" s="4">
        <f t="shared" si="6"/>
        <v>1344500</v>
      </c>
      <c r="J94" s="3"/>
    </row>
    <row r="95" ht="15.75" customHeight="1">
      <c r="A95" s="2" t="s">
        <v>197</v>
      </c>
      <c r="B95" s="2" t="s">
        <v>198</v>
      </c>
      <c r="C95" s="2"/>
      <c r="D95" s="2">
        <f t="shared" si="1"/>
        <v>3.8</v>
      </c>
      <c r="E95" s="2">
        <f t="shared" si="2"/>
        <v>0.39</v>
      </c>
      <c r="F95" s="2">
        <f t="shared" si="3"/>
        <v>0.42</v>
      </c>
      <c r="G95" s="2">
        <f t="shared" si="4"/>
        <v>0.39</v>
      </c>
      <c r="H95" s="2">
        <f t="shared" si="5"/>
        <v>0.41</v>
      </c>
      <c r="I95" s="2">
        <f t="shared" si="6"/>
        <v>10485000</v>
      </c>
      <c r="J95" s="2"/>
    </row>
    <row r="96" ht="15.75" customHeight="1">
      <c r="A96" t="s">
        <v>199</v>
      </c>
      <c r="B96" t="s">
        <v>200</v>
      </c>
      <c r="D96">
        <f t="shared" si="1"/>
        <v>0</v>
      </c>
      <c r="E96">
        <f t="shared" si="2"/>
        <v>0.34</v>
      </c>
      <c r="F96">
        <f t="shared" si="3"/>
        <v>0.35</v>
      </c>
      <c r="G96">
        <f t="shared" si="4"/>
        <v>0.34</v>
      </c>
      <c r="H96">
        <f t="shared" si="5"/>
        <v>0.34</v>
      </c>
      <c r="I96">
        <f t="shared" si="6"/>
        <v>2934400</v>
      </c>
    </row>
    <row r="97" ht="15.75" customHeight="1">
      <c r="A97" t="s">
        <v>201</v>
      </c>
      <c r="B97" t="s">
        <v>202</v>
      </c>
      <c r="D97">
        <f t="shared" si="1"/>
        <v>1.09</v>
      </c>
      <c r="E97">
        <f t="shared" si="2"/>
        <v>5.41</v>
      </c>
      <c r="F97">
        <f t="shared" si="3"/>
        <v>5.56</v>
      </c>
      <c r="G97">
        <f t="shared" si="4"/>
        <v>5.32</v>
      </c>
      <c r="H97">
        <f t="shared" si="5"/>
        <v>5.55</v>
      </c>
      <c r="I97">
        <f t="shared" si="6"/>
        <v>2082000</v>
      </c>
    </row>
    <row r="98" ht="15.75" customHeight="1">
      <c r="A98" t="s">
        <v>203</v>
      </c>
      <c r="B98" t="s">
        <v>204</v>
      </c>
      <c r="D98">
        <f t="shared" si="1"/>
        <v>-1</v>
      </c>
      <c r="E98">
        <f t="shared" si="2"/>
        <v>8.99</v>
      </c>
      <c r="F98">
        <f t="shared" si="3"/>
        <v>9</v>
      </c>
      <c r="G98">
        <f t="shared" si="4"/>
        <v>8.75</v>
      </c>
      <c r="H98">
        <f t="shared" si="5"/>
        <v>8.91</v>
      </c>
      <c r="I98">
        <f t="shared" si="6"/>
        <v>112000</v>
      </c>
    </row>
    <row r="99" ht="15.75" customHeight="1">
      <c r="A99" t="s">
        <v>205</v>
      </c>
      <c r="B99" t="s">
        <v>206</v>
      </c>
      <c r="D99">
        <f t="shared" si="1"/>
        <v>-4.12</v>
      </c>
      <c r="E99">
        <f t="shared" si="2"/>
        <v>0.97</v>
      </c>
      <c r="F99">
        <f t="shared" si="3"/>
        <v>0.97</v>
      </c>
      <c r="G99">
        <f t="shared" si="4"/>
        <v>0.9</v>
      </c>
      <c r="H99">
        <f t="shared" si="5"/>
        <v>0.93</v>
      </c>
      <c r="I99">
        <f t="shared" si="6"/>
        <v>1145000</v>
      </c>
    </row>
    <row r="100" ht="15.75" customHeight="1">
      <c r="A100" t="s">
        <v>207</v>
      </c>
      <c r="B100" t="s">
        <v>208</v>
      </c>
      <c r="D100">
        <f t="shared" si="1"/>
        <v>1.26</v>
      </c>
      <c r="E100">
        <f t="shared" si="2"/>
        <v>4.8</v>
      </c>
      <c r="F100">
        <f t="shared" si="3"/>
        <v>4.95</v>
      </c>
      <c r="G100">
        <f t="shared" si="4"/>
        <v>4.72</v>
      </c>
      <c r="H100">
        <f t="shared" si="5"/>
        <v>4.81</v>
      </c>
      <c r="I100">
        <f t="shared" si="6"/>
        <v>1782000</v>
      </c>
    </row>
    <row r="101" ht="15.75" customHeight="1">
      <c r="A101" t="s">
        <v>209</v>
      </c>
      <c r="B101" t="s">
        <v>210</v>
      </c>
      <c r="D101">
        <f t="shared" si="1"/>
        <v>-0.51</v>
      </c>
      <c r="E101">
        <f t="shared" si="2"/>
        <v>1.99</v>
      </c>
      <c r="F101">
        <f t="shared" si="3"/>
        <v>1.99</v>
      </c>
      <c r="G101">
        <f t="shared" si="4"/>
        <v>1.88</v>
      </c>
      <c r="H101">
        <f t="shared" si="5"/>
        <v>1.94</v>
      </c>
      <c r="I101">
        <f t="shared" si="6"/>
        <v>591000</v>
      </c>
    </row>
    <row r="102" ht="15.75" customHeight="1">
      <c r="A102" t="s">
        <v>211</v>
      </c>
      <c r="B102" t="s">
        <v>212</v>
      </c>
      <c r="D102">
        <f t="shared" si="1"/>
        <v>0</v>
      </c>
      <c r="E102">
        <f t="shared" si="2"/>
        <v>0.51</v>
      </c>
      <c r="F102">
        <f t="shared" si="3"/>
        <v>0.52</v>
      </c>
      <c r="G102">
        <f t="shared" si="4"/>
        <v>0.5</v>
      </c>
      <c r="H102">
        <f t="shared" si="5"/>
        <v>0.52</v>
      </c>
      <c r="I102">
        <f t="shared" si="6"/>
        <v>8316000</v>
      </c>
    </row>
    <row r="103" ht="15.75" customHeight="1">
      <c r="A103" t="s">
        <v>213</v>
      </c>
      <c r="B103" t="s">
        <v>214</v>
      </c>
      <c r="D103">
        <f t="shared" si="1"/>
        <v>0.32</v>
      </c>
      <c r="E103">
        <f t="shared" si="2"/>
        <v>9.38</v>
      </c>
      <c r="F103">
        <f t="shared" si="3"/>
        <v>9.45</v>
      </c>
      <c r="G103">
        <f t="shared" si="4"/>
        <v>9.3</v>
      </c>
      <c r="H103">
        <f t="shared" si="5"/>
        <v>9.45</v>
      </c>
      <c r="I103">
        <f t="shared" si="6"/>
        <v>74600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:$J$103"/>
  <printOptions/>
  <pageMargins bottom="0.75" footer="0.0" header="0.0" left="0.7" right="0.7" top="0.75"/>
  <pageSetup orientation="landscape"/>
  <drawing r:id="rId1"/>
</worksheet>
</file>