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Sheet1!$A$1:$J$97</definedName>
  </definedNames>
  <calcPr/>
</workbook>
</file>

<file path=xl/sharedStrings.xml><?xml version="1.0" encoding="utf-8"?>
<sst xmlns="http://schemas.openxmlformats.org/spreadsheetml/2006/main" count="220" uniqueCount="203">
  <si>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</si>
  <si>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</si>
  <si>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</si>
  <si>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</si>
  <si>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</si>
  <si>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</si>
  <si>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</si>
  <si>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</si>
  <si>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</si>
  <si>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</si>
  <si>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HKG:0008</t>
  </si>
  <si>
    <t>0008.HK</t>
  </si>
  <si>
    <t>0</t>
  </si>
  <si>
    <t>HKG:0023</t>
  </si>
  <si>
    <t>0023.HK</t>
  </si>
  <si>
    <t>HKG:0044</t>
  </si>
  <si>
    <t>0044.HK</t>
  </si>
  <si>
    <t>HKG:0045</t>
  </si>
  <si>
    <t>0045.HK</t>
  </si>
  <si>
    <t>HKG:0102</t>
  </si>
  <si>
    <t>0102.HK</t>
  </si>
  <si>
    <t>HKG:0139</t>
  </si>
  <si>
    <t>0139.HK</t>
  </si>
  <si>
    <t>HKG:0163</t>
  </si>
  <si>
    <t>0163.HK</t>
  </si>
  <si>
    <t>HKG:0202</t>
  </si>
  <si>
    <t>0202.HK</t>
  </si>
  <si>
    <t>HKG:0210</t>
  </si>
  <si>
    <t>0210.HK</t>
  </si>
  <si>
    <t>HKG:0228</t>
  </si>
  <si>
    <t>0228.HK</t>
  </si>
  <si>
    <t>HKG:0230</t>
  </si>
  <si>
    <t>0230.HK</t>
  </si>
  <si>
    <t>HKG:0232</t>
  </si>
  <si>
    <t>0232.HK</t>
  </si>
  <si>
    <t>HKG:0240</t>
  </si>
  <si>
    <t>0240.HK</t>
  </si>
  <si>
    <t>HKG:0326</t>
  </si>
  <si>
    <t>0326.HK</t>
  </si>
  <si>
    <t>HKG:0331</t>
  </si>
  <si>
    <t>0331.HK</t>
  </si>
  <si>
    <t>HKG:0347</t>
  </si>
  <si>
    <t>0347.HK</t>
  </si>
  <si>
    <t>HKG:0364</t>
  </si>
  <si>
    <t>0364.HK</t>
  </si>
  <si>
    <t>HKG:0372</t>
  </si>
  <si>
    <t>0372.HK</t>
  </si>
  <si>
    <t>HKG:0383</t>
  </si>
  <si>
    <t>0383.HK</t>
  </si>
  <si>
    <t>HKG:0471</t>
  </si>
  <si>
    <t>0471.HK</t>
  </si>
  <si>
    <t>HKG:0480</t>
  </si>
  <si>
    <t>0480.HK</t>
  </si>
  <si>
    <t>HKG:0500</t>
  </si>
  <si>
    <t>0500.HK</t>
  </si>
  <si>
    <t>HKG:0582</t>
  </si>
  <si>
    <t>0582.HK</t>
  </si>
  <si>
    <t>HKG:0658</t>
  </si>
  <si>
    <t>0658.HK</t>
  </si>
  <si>
    <t>HKG:0715</t>
  </si>
  <si>
    <t>0715.HK</t>
  </si>
  <si>
    <t>HKG:0735</t>
  </si>
  <si>
    <t>0735.HK</t>
  </si>
  <si>
    <t>HKG:0764</t>
  </si>
  <si>
    <t>0764.HK</t>
  </si>
  <si>
    <t>HKG:0876</t>
  </si>
  <si>
    <t>0876.HK</t>
  </si>
  <si>
    <t>HKG:0893</t>
  </si>
  <si>
    <t>0893.HK</t>
  </si>
  <si>
    <t>HKG:0896</t>
  </si>
  <si>
    <t>0896.HK</t>
  </si>
  <si>
    <t>HKG:0922</t>
  </si>
  <si>
    <t>0922.HK</t>
  </si>
  <si>
    <t>HKG:0996</t>
  </si>
  <si>
    <t>0996.HK</t>
  </si>
  <si>
    <t>HKG:1029</t>
  </si>
  <si>
    <t>1029.HK</t>
  </si>
  <si>
    <t>HKG:1038</t>
  </si>
  <si>
    <t>1038.HK</t>
  </si>
  <si>
    <t>HKG:1046</t>
  </si>
  <si>
    <t>1046.HK</t>
  </si>
  <si>
    <t>HKG:1093</t>
  </si>
  <si>
    <t>1093.HK</t>
  </si>
  <si>
    <t>HKG:1101</t>
  </si>
  <si>
    <t>1101.HK</t>
  </si>
  <si>
    <t>HKG:1106</t>
  </si>
  <si>
    <t>1106.HK</t>
  </si>
  <si>
    <t>HKG:1107</t>
  </si>
  <si>
    <t>1107.HK</t>
  </si>
  <si>
    <t>HKG:1114</t>
  </si>
  <si>
    <t>1114.HK</t>
  </si>
  <si>
    <t>HKG:1175</t>
  </si>
  <si>
    <t>1175.HK</t>
  </si>
  <si>
    <t>HKG:1176</t>
  </si>
  <si>
    <t>1176.HK</t>
  </si>
  <si>
    <t>HKG:1193</t>
  </si>
  <si>
    <t>1193.HK</t>
  </si>
  <si>
    <t>HKG:1196</t>
  </si>
  <si>
    <t>1196.HK</t>
  </si>
  <si>
    <t>HKG:1224</t>
  </si>
  <si>
    <t>1224.HK</t>
  </si>
  <si>
    <t>HKG:1234</t>
  </si>
  <si>
    <t>1234.HK</t>
  </si>
  <si>
    <t>HKG:1238</t>
  </si>
  <si>
    <t>1238.HK</t>
  </si>
  <si>
    <t>HKG:1281</t>
  </si>
  <si>
    <t>1281.HK</t>
  </si>
  <si>
    <t>HKG:1293</t>
  </si>
  <si>
    <t>1293.HK</t>
  </si>
  <si>
    <t>HKG:1348</t>
  </si>
  <si>
    <t>1348.HK</t>
  </si>
  <si>
    <t>HKG:1360</t>
  </si>
  <si>
    <t>1360.HK</t>
  </si>
  <si>
    <t>HKG:1380</t>
  </si>
  <si>
    <t>1380.HK</t>
  </si>
  <si>
    <t>HKG:1426</t>
  </si>
  <si>
    <t>1426.HK</t>
  </si>
  <si>
    <t>HKG:1565</t>
  </si>
  <si>
    <t>1565.HK</t>
  </si>
  <si>
    <t>HKG:1589</t>
  </si>
  <si>
    <t>1589.HK</t>
  </si>
  <si>
    <t>HKG:1591</t>
  </si>
  <si>
    <t>1591.HK</t>
  </si>
  <si>
    <t>HKG:1632</t>
  </si>
  <si>
    <t>1632.HK</t>
  </si>
  <si>
    <t>HKG:1647</t>
  </si>
  <si>
    <t>1647.HK</t>
  </si>
  <si>
    <t>HKG:1685</t>
  </si>
  <si>
    <t>1685.HK</t>
  </si>
  <si>
    <t>HKG:1836</t>
  </si>
  <si>
    <t>1836.HK</t>
  </si>
  <si>
    <t>HKG:2111</t>
  </si>
  <si>
    <t>2111.HK</t>
  </si>
  <si>
    <t>HKG:2138</t>
  </si>
  <si>
    <t>2138.HK</t>
  </si>
  <si>
    <t>HKG:2186</t>
  </si>
  <si>
    <t>2186.HK</t>
  </si>
  <si>
    <t>HKG:2199</t>
  </si>
  <si>
    <t>2199.HK</t>
  </si>
  <si>
    <t>HKG:2300</t>
  </si>
  <si>
    <t>2300.HK</t>
  </si>
  <si>
    <t>HKG:2302</t>
  </si>
  <si>
    <t>2302.HK</t>
  </si>
  <si>
    <t>HKG:2326</t>
  </si>
  <si>
    <t>2326.HK</t>
  </si>
  <si>
    <t>HKG:2327</t>
  </si>
  <si>
    <t>2327.HK</t>
  </si>
  <si>
    <t>HKG:2348</t>
  </si>
  <si>
    <t>2348.HK</t>
  </si>
  <si>
    <t>HKG:2382</t>
  </si>
  <si>
    <t>2382.HK</t>
  </si>
  <si>
    <t>HKG:2399</t>
  </si>
  <si>
    <t>2399.HK</t>
  </si>
  <si>
    <t>HKG:2608</t>
  </si>
  <si>
    <t>2608.HK</t>
  </si>
  <si>
    <t>HKG:2686</t>
  </si>
  <si>
    <t>2686.HK</t>
  </si>
  <si>
    <t>HKG:2688</t>
  </si>
  <si>
    <t>2688.HK</t>
  </si>
  <si>
    <t>HKG:2799</t>
  </si>
  <si>
    <t>2799.HK</t>
  </si>
  <si>
    <t>HKG:2801</t>
  </si>
  <si>
    <t>2801.HK</t>
  </si>
  <si>
    <t>HKG:2828</t>
  </si>
  <si>
    <t>2828.HK</t>
  </si>
  <si>
    <t>HKG:2836</t>
  </si>
  <si>
    <t>2836.HK</t>
  </si>
  <si>
    <t>HKG:2877</t>
  </si>
  <si>
    <t>2877.HK</t>
  </si>
  <si>
    <t>HKG:3074</t>
  </si>
  <si>
    <t>3074.HK</t>
  </si>
  <si>
    <t>HKG:3188</t>
  </si>
  <si>
    <t>3188.HK</t>
  </si>
  <si>
    <t>HKG:3313</t>
  </si>
  <si>
    <t>3313.HK</t>
  </si>
  <si>
    <t>HKG:3389</t>
  </si>
  <si>
    <t>3389.HK</t>
  </si>
  <si>
    <t>HKG:3633</t>
  </si>
  <si>
    <t>3633.HK</t>
  </si>
  <si>
    <t>HKG:3636</t>
  </si>
  <si>
    <t>3636.HK</t>
  </si>
  <si>
    <t>HKG:6168</t>
  </si>
  <si>
    <t>6168.HK</t>
  </si>
  <si>
    <t>HKG:6189</t>
  </si>
  <si>
    <t>6189.HK</t>
  </si>
  <si>
    <t>HKG:6198</t>
  </si>
  <si>
    <t>6198.HK</t>
  </si>
  <si>
    <t>HKG:6288</t>
  </si>
  <si>
    <t>6288.HK</t>
  </si>
  <si>
    <t>HKG:6836</t>
  </si>
  <si>
    <t>6836.HK</t>
  </si>
  <si>
    <t>HKG:6865</t>
  </si>
  <si>
    <t>6865.HK</t>
  </si>
  <si>
    <t>HKG:6878</t>
  </si>
  <si>
    <t>6878.HK</t>
  </si>
  <si>
    <t>HKG:6889</t>
  </si>
  <si>
    <t>6889.HK</t>
  </si>
  <si>
    <t>HKG:7312</t>
  </si>
  <si>
    <t>7312.HK</t>
  </si>
  <si>
    <t>HKG:7322</t>
  </si>
  <si>
    <t>7322.HK</t>
  </si>
  <si>
    <t>HKG:7331</t>
  </si>
  <si>
    <t>7331.HK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</si>
</sst>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3">
        <f t="shared" ref="D2:D97" si="1">IFERROR(__xludf.DUMMYFUNCTION("GOOGLEFINANCE(A2,""changepct"")"),2.94)</f>
        <v>2.94</v>
      </c>
      <c r="E2" s="3">
        <f t="shared" ref="E2:E97" si="2">IFERROR(__xludf.DUMMYFUNCTION("GOOGLEFINANCE(A2,""priceopen"")"),4.43)</f>
        <v>4.43</v>
      </c>
      <c r="F2" s="3">
        <f t="shared" ref="F2:F97" si="3">IFERROR(__xludf.DUMMYFUNCTION("GOOGLEFINANCE(A2,""high"")"),4.55)</f>
        <v>4.55</v>
      </c>
      <c r="G2" s="3">
        <f t="shared" ref="G2:G97" si="4">IFERROR(__xludf.DUMMYFUNCTION("GOOGLEFINANCE(A2,""low"")"),4.43)</f>
        <v>4.43</v>
      </c>
      <c r="H2" s="3">
        <f t="shared" ref="H2:H97" si="5">IFERROR(__xludf.DUMMYFUNCTION("GOOGLEFINANCE(A2)"),4.55)</f>
        <v>4.55</v>
      </c>
      <c r="I2" s="3">
        <f t="shared" ref="I2:I97" si="6">IFERROR(__xludf.DUMMYFUNCTION("GOOGLEFINANCE(A2,""volume"")"),2.0074494E7)</f>
        <v>20074494</v>
      </c>
      <c r="J2" s="2"/>
    </row>
    <row r="3">
      <c r="A3" t="s">
        <v>13</v>
      </c>
      <c r="B3" t="s">
        <v>14</v>
      </c>
      <c r="D3">
        <f t="shared" si="1"/>
        <v>-0.38</v>
      </c>
      <c r="E3">
        <f t="shared" si="2"/>
        <v>26.2</v>
      </c>
      <c r="F3">
        <f t="shared" si="3"/>
        <v>26.35</v>
      </c>
      <c r="G3">
        <f t="shared" si="4"/>
        <v>25.95</v>
      </c>
      <c r="H3">
        <f t="shared" si="5"/>
        <v>26.1</v>
      </c>
      <c r="I3">
        <f t="shared" si="6"/>
        <v>1179915</v>
      </c>
    </row>
    <row r="4">
      <c r="A4" t="s">
        <v>15</v>
      </c>
      <c r="B4" t="s">
        <v>16</v>
      </c>
      <c r="D4">
        <f t="shared" si="1"/>
        <v>0</v>
      </c>
      <c r="E4">
        <f t="shared" si="2"/>
        <v>71.4</v>
      </c>
      <c r="F4">
        <f t="shared" si="3"/>
        <v>71.5</v>
      </c>
      <c r="G4">
        <f t="shared" si="4"/>
        <v>71.35</v>
      </c>
      <c r="H4">
        <f t="shared" si="5"/>
        <v>71.4</v>
      </c>
      <c r="I4">
        <f t="shared" si="6"/>
        <v>367600</v>
      </c>
    </row>
    <row r="5">
      <c r="A5" t="s">
        <v>17</v>
      </c>
      <c r="B5" t="s">
        <v>18</v>
      </c>
      <c r="D5">
        <f t="shared" si="1"/>
        <v>0.74</v>
      </c>
      <c r="E5">
        <f t="shared" si="2"/>
        <v>11.08</v>
      </c>
      <c r="F5">
        <f t="shared" si="3"/>
        <v>11.08</v>
      </c>
      <c r="G5">
        <f t="shared" si="4"/>
        <v>10.7</v>
      </c>
      <c r="H5">
        <f t="shared" si="5"/>
        <v>10.92</v>
      </c>
      <c r="I5">
        <f t="shared" si="6"/>
        <v>670526</v>
      </c>
    </row>
    <row r="6">
      <c r="A6" t="s">
        <v>19</v>
      </c>
      <c r="B6" t="s">
        <v>20</v>
      </c>
      <c r="D6">
        <f t="shared" si="1"/>
        <v>1.01</v>
      </c>
      <c r="E6">
        <f t="shared" si="2"/>
        <v>1.01</v>
      </c>
      <c r="F6">
        <f t="shared" si="3"/>
        <v>1.03</v>
      </c>
      <c r="G6">
        <f t="shared" si="4"/>
        <v>0.97</v>
      </c>
      <c r="H6">
        <f t="shared" si="5"/>
        <v>1</v>
      </c>
      <c r="I6">
        <f t="shared" si="6"/>
        <v>6158000</v>
      </c>
    </row>
    <row r="7">
      <c r="A7" s="4" t="s">
        <v>21</v>
      </c>
      <c r="B7" s="4" t="s">
        <v>22</v>
      </c>
      <c r="C7" s="4"/>
      <c r="D7" s="4">
        <f t="shared" si="1"/>
        <v>11.54</v>
      </c>
      <c r="E7" s="4">
        <f t="shared" si="2"/>
        <v>0.05</v>
      </c>
      <c r="F7" s="4">
        <f t="shared" si="3"/>
        <v>0.06</v>
      </c>
      <c r="G7" s="4">
        <f t="shared" si="4"/>
        <v>0.05</v>
      </c>
      <c r="H7" s="4">
        <f t="shared" si="5"/>
        <v>0.06</v>
      </c>
      <c r="I7" s="4">
        <f t="shared" si="6"/>
        <v>46298000</v>
      </c>
      <c r="J7" s="4"/>
    </row>
    <row r="8">
      <c r="A8" t="s">
        <v>23</v>
      </c>
      <c r="B8" t="s">
        <v>24</v>
      </c>
      <c r="D8">
        <f t="shared" si="1"/>
        <v>1.5</v>
      </c>
      <c r="E8">
        <f t="shared" si="2"/>
        <v>2.01</v>
      </c>
      <c r="F8">
        <f t="shared" si="3"/>
        <v>2.03</v>
      </c>
      <c r="G8">
        <f t="shared" si="4"/>
        <v>2</v>
      </c>
      <c r="H8">
        <f t="shared" si="5"/>
        <v>2.03</v>
      </c>
      <c r="I8">
        <f t="shared" si="6"/>
        <v>330000</v>
      </c>
    </row>
    <row r="9">
      <c r="A9" t="s">
        <v>25</v>
      </c>
      <c r="B9" t="s">
        <v>26</v>
      </c>
      <c r="D9">
        <f t="shared" si="1"/>
        <v>-1.1</v>
      </c>
      <c r="E9">
        <f t="shared" si="2"/>
        <v>0.18</v>
      </c>
      <c r="F9">
        <f t="shared" si="3"/>
        <v>0.18</v>
      </c>
      <c r="G9">
        <f t="shared" si="4"/>
        <v>0.16</v>
      </c>
      <c r="H9">
        <f t="shared" si="5"/>
        <v>0.18</v>
      </c>
      <c r="I9">
        <f t="shared" si="6"/>
        <v>2905000</v>
      </c>
    </row>
    <row r="10">
      <c r="A10" t="s">
        <v>27</v>
      </c>
      <c r="B10" t="s">
        <v>28</v>
      </c>
      <c r="D10">
        <f t="shared" si="1"/>
        <v>0</v>
      </c>
      <c r="E10">
        <f t="shared" si="2"/>
        <v>0.52</v>
      </c>
      <c r="F10">
        <f t="shared" si="3"/>
        <v>0.57</v>
      </c>
      <c r="G10">
        <f t="shared" si="4"/>
        <v>0.46</v>
      </c>
      <c r="H10">
        <f t="shared" si="5"/>
        <v>0.53</v>
      </c>
      <c r="I10">
        <f t="shared" si="6"/>
        <v>11174000</v>
      </c>
    </row>
    <row r="11">
      <c r="A11" s="4" t="s">
        <v>29</v>
      </c>
      <c r="B11" s="4" t="s">
        <v>30</v>
      </c>
      <c r="C11" s="4"/>
      <c r="D11" s="4">
        <f t="shared" si="1"/>
        <v>1.75</v>
      </c>
      <c r="E11" s="4">
        <f t="shared" si="2"/>
        <v>0.11</v>
      </c>
      <c r="F11" s="4">
        <f t="shared" si="3"/>
        <v>0.12</v>
      </c>
      <c r="G11" s="4">
        <f t="shared" si="4"/>
        <v>0.11</v>
      </c>
      <c r="H11" s="4">
        <f t="shared" si="5"/>
        <v>0.12</v>
      </c>
      <c r="I11" s="4">
        <f t="shared" si="6"/>
        <v>4562000</v>
      </c>
      <c r="J11" s="4"/>
    </row>
    <row r="12">
      <c r="A12" t="s">
        <v>31</v>
      </c>
      <c r="B12" t="s">
        <v>32</v>
      </c>
      <c r="D12">
        <f t="shared" si="1"/>
        <v>-3.91</v>
      </c>
      <c r="E12">
        <f t="shared" si="2"/>
        <v>1.28</v>
      </c>
      <c r="F12">
        <f t="shared" si="3"/>
        <v>1.28</v>
      </c>
      <c r="G12">
        <f t="shared" si="4"/>
        <v>1.21</v>
      </c>
      <c r="H12">
        <f t="shared" si="5"/>
        <v>1.23</v>
      </c>
      <c r="I12">
        <f t="shared" si="6"/>
        <v>610238</v>
      </c>
    </row>
    <row r="13">
      <c r="A13" s="4" t="s">
        <v>33</v>
      </c>
      <c r="B13" s="4" t="s">
        <v>34</v>
      </c>
      <c r="C13" s="4"/>
      <c r="D13" s="4">
        <f t="shared" si="1"/>
        <v>2.81</v>
      </c>
      <c r="E13" s="4">
        <f t="shared" si="2"/>
        <v>0.18</v>
      </c>
      <c r="F13" s="4">
        <f t="shared" si="3"/>
        <v>0.18</v>
      </c>
      <c r="G13" s="4">
        <f t="shared" si="4"/>
        <v>0.17</v>
      </c>
      <c r="H13" s="4">
        <f t="shared" si="5"/>
        <v>0.18</v>
      </c>
      <c r="I13" s="4">
        <f t="shared" si="6"/>
        <v>16502000</v>
      </c>
      <c r="J13" s="4"/>
    </row>
    <row r="14">
      <c r="A14" t="s">
        <v>35</v>
      </c>
      <c r="B14" t="s">
        <v>36</v>
      </c>
      <c r="D14">
        <f t="shared" si="1"/>
        <v>-1.49</v>
      </c>
      <c r="E14">
        <f t="shared" si="2"/>
        <v>0.67</v>
      </c>
      <c r="F14">
        <f t="shared" si="3"/>
        <v>0.68</v>
      </c>
      <c r="G14">
        <f t="shared" si="4"/>
        <v>0.65</v>
      </c>
      <c r="H14">
        <f t="shared" si="5"/>
        <v>0.66</v>
      </c>
      <c r="I14">
        <f t="shared" si="6"/>
        <v>4850000</v>
      </c>
    </row>
    <row r="15">
      <c r="A15" t="s">
        <v>37</v>
      </c>
      <c r="B15" t="s">
        <v>38</v>
      </c>
      <c r="D15">
        <f t="shared" si="1"/>
        <v>0</v>
      </c>
      <c r="E15">
        <f t="shared" si="2"/>
        <v>0.52</v>
      </c>
      <c r="F15">
        <f t="shared" si="3"/>
        <v>0.54</v>
      </c>
      <c r="G15">
        <f t="shared" si="4"/>
        <v>0.51</v>
      </c>
      <c r="H15">
        <f t="shared" si="5"/>
        <v>0.53</v>
      </c>
      <c r="I15">
        <f t="shared" si="6"/>
        <v>10866000</v>
      </c>
    </row>
    <row r="16">
      <c r="A16" t="s">
        <v>39</v>
      </c>
      <c r="B16" t="s">
        <v>40</v>
      </c>
      <c r="D16">
        <f t="shared" si="1"/>
        <v>1.32</v>
      </c>
      <c r="E16">
        <f t="shared" si="2"/>
        <v>3.06</v>
      </c>
      <c r="F16">
        <f t="shared" si="3"/>
        <v>3.09</v>
      </c>
      <c r="G16">
        <f t="shared" si="4"/>
        <v>3.04</v>
      </c>
      <c r="H16">
        <f t="shared" si="5"/>
        <v>3.07</v>
      </c>
      <c r="I16">
        <f t="shared" si="6"/>
        <v>178000</v>
      </c>
    </row>
    <row r="17">
      <c r="A17" s="2" t="s">
        <v>41</v>
      </c>
      <c r="B17" s="2" t="s">
        <v>42</v>
      </c>
      <c r="C17" s="2" t="s">
        <v>12</v>
      </c>
      <c r="D17" s="3">
        <f t="shared" si="1"/>
        <v>2.08</v>
      </c>
      <c r="E17" s="3">
        <f t="shared" si="2"/>
        <v>6.77</v>
      </c>
      <c r="F17" s="3">
        <f t="shared" si="3"/>
        <v>7.08</v>
      </c>
      <c r="G17" s="3">
        <f t="shared" si="4"/>
        <v>6.77</v>
      </c>
      <c r="H17" s="3">
        <f t="shared" si="5"/>
        <v>6.86</v>
      </c>
      <c r="I17" s="3">
        <f t="shared" si="6"/>
        <v>18239637</v>
      </c>
      <c r="J17" s="2"/>
    </row>
    <row r="18">
      <c r="A18" s="4" t="s">
        <v>43</v>
      </c>
      <c r="B18" s="4" t="s">
        <v>44</v>
      </c>
      <c r="C18" s="4"/>
      <c r="D18" s="4">
        <f t="shared" si="1"/>
        <v>2.94</v>
      </c>
      <c r="E18" s="4">
        <f t="shared" si="2"/>
        <v>0.11</v>
      </c>
      <c r="F18" s="4">
        <f t="shared" si="3"/>
        <v>0.11</v>
      </c>
      <c r="G18" s="4">
        <f t="shared" si="4"/>
        <v>0.1</v>
      </c>
      <c r="H18" s="4">
        <f t="shared" si="5"/>
        <v>0.11</v>
      </c>
      <c r="I18" s="4">
        <f t="shared" si="6"/>
        <v>5064600</v>
      </c>
      <c r="J18" s="4"/>
    </row>
    <row r="19">
      <c r="A19" s="4" t="s">
        <v>45</v>
      </c>
      <c r="B19" s="4" t="s">
        <v>46</v>
      </c>
      <c r="C19" s="4"/>
      <c r="D19" s="4">
        <f t="shared" si="1"/>
        <v>3.3</v>
      </c>
      <c r="E19" s="4">
        <f t="shared" si="2"/>
        <v>0.43</v>
      </c>
      <c r="F19" s="4">
        <f t="shared" si="3"/>
        <v>0.47</v>
      </c>
      <c r="G19" s="4">
        <f t="shared" si="4"/>
        <v>0.43</v>
      </c>
      <c r="H19" s="4">
        <f t="shared" si="5"/>
        <v>0.47</v>
      </c>
      <c r="I19" s="4">
        <f t="shared" si="6"/>
        <v>8268000</v>
      </c>
      <c r="J19" s="4"/>
    </row>
    <row r="20">
      <c r="A20" t="s">
        <v>47</v>
      </c>
      <c r="B20" t="s">
        <v>48</v>
      </c>
      <c r="D20">
        <f t="shared" si="1"/>
        <v>-2.62</v>
      </c>
      <c r="E20">
        <f t="shared" si="2"/>
        <v>0.22</v>
      </c>
      <c r="F20">
        <f t="shared" si="3"/>
        <v>0.23</v>
      </c>
      <c r="G20">
        <f t="shared" si="4"/>
        <v>0.22</v>
      </c>
      <c r="H20">
        <f t="shared" si="5"/>
        <v>0.22</v>
      </c>
      <c r="I20">
        <f t="shared" si="6"/>
        <v>9460000</v>
      </c>
    </row>
    <row r="21" ht="15.75" customHeight="1">
      <c r="A21" s="4" t="s">
        <v>49</v>
      </c>
      <c r="B21" s="4" t="s">
        <v>50</v>
      </c>
      <c r="C21" s="4"/>
      <c r="D21" s="4">
        <f t="shared" si="1"/>
        <v>2.94</v>
      </c>
      <c r="E21" s="4">
        <f t="shared" si="2"/>
        <v>0.1</v>
      </c>
      <c r="F21" s="4">
        <f t="shared" si="3"/>
        <v>0.11</v>
      </c>
      <c r="G21" s="4">
        <f t="shared" si="4"/>
        <v>0.1</v>
      </c>
      <c r="H21" s="4">
        <f t="shared" si="5"/>
        <v>0.11</v>
      </c>
      <c r="I21" s="4">
        <f t="shared" si="6"/>
        <v>5976000</v>
      </c>
      <c r="J21" s="4"/>
    </row>
    <row r="22" ht="15.75" customHeight="1">
      <c r="A22" t="s">
        <v>51</v>
      </c>
      <c r="B22" t="s">
        <v>52</v>
      </c>
      <c r="D22">
        <f t="shared" si="1"/>
        <v>-1.28</v>
      </c>
      <c r="E22">
        <f t="shared" si="2"/>
        <v>3.86</v>
      </c>
      <c r="F22">
        <f t="shared" si="3"/>
        <v>3.92</v>
      </c>
      <c r="G22">
        <f t="shared" si="4"/>
        <v>3.84</v>
      </c>
      <c r="H22">
        <f t="shared" si="5"/>
        <v>3.85</v>
      </c>
      <c r="I22">
        <f t="shared" si="6"/>
        <v>300173</v>
      </c>
    </row>
    <row r="23" ht="15.75" customHeight="1">
      <c r="A23" t="s">
        <v>53</v>
      </c>
      <c r="B23" t="s">
        <v>54</v>
      </c>
      <c r="D23">
        <f t="shared" si="1"/>
        <v>-4.04</v>
      </c>
      <c r="E23">
        <f t="shared" si="2"/>
        <v>0.9</v>
      </c>
      <c r="F23">
        <f t="shared" si="3"/>
        <v>1</v>
      </c>
      <c r="G23">
        <f t="shared" si="4"/>
        <v>0.9</v>
      </c>
      <c r="H23">
        <f t="shared" si="5"/>
        <v>0.95</v>
      </c>
      <c r="I23">
        <f t="shared" si="6"/>
        <v>1084000</v>
      </c>
    </row>
    <row r="24" ht="15.75" customHeight="1">
      <c r="A24" s="2" t="s">
        <v>55</v>
      </c>
      <c r="B24" s="2" t="s">
        <v>56</v>
      </c>
      <c r="C24" s="2" t="s">
        <v>12</v>
      </c>
      <c r="D24" s="3">
        <f t="shared" si="1"/>
        <v>5.92</v>
      </c>
      <c r="E24" s="3">
        <f t="shared" si="2"/>
        <v>1.69</v>
      </c>
      <c r="F24" s="3">
        <f t="shared" si="3"/>
        <v>1.82</v>
      </c>
      <c r="G24" s="3">
        <f t="shared" si="4"/>
        <v>1.64</v>
      </c>
      <c r="H24" s="3">
        <f t="shared" si="5"/>
        <v>1.79</v>
      </c>
      <c r="I24" s="3">
        <f t="shared" si="6"/>
        <v>3788505</v>
      </c>
      <c r="J24" s="2"/>
    </row>
    <row r="25" ht="15.75" customHeight="1">
      <c r="A25" t="s">
        <v>57</v>
      </c>
      <c r="B25" t="s">
        <v>58</v>
      </c>
      <c r="D25">
        <f t="shared" si="1"/>
        <v>-0.53</v>
      </c>
      <c r="E25">
        <f t="shared" si="2"/>
        <v>7.56</v>
      </c>
      <c r="F25">
        <f t="shared" si="3"/>
        <v>7.68</v>
      </c>
      <c r="G25">
        <f t="shared" si="4"/>
        <v>7.4</v>
      </c>
      <c r="H25">
        <f t="shared" si="5"/>
        <v>7.55</v>
      </c>
      <c r="I25">
        <f t="shared" si="6"/>
        <v>1202164</v>
      </c>
    </row>
    <row r="26" ht="15.75" customHeight="1">
      <c r="A26" t="s">
        <v>59</v>
      </c>
      <c r="B26" t="s">
        <v>60</v>
      </c>
      <c r="D26">
        <f t="shared" si="1"/>
        <v>-2.56</v>
      </c>
      <c r="E26">
        <f t="shared" si="2"/>
        <v>0.38</v>
      </c>
      <c r="F26">
        <f t="shared" si="3"/>
        <v>0.39</v>
      </c>
      <c r="G26">
        <f t="shared" si="4"/>
        <v>0.38</v>
      </c>
      <c r="H26">
        <f t="shared" si="5"/>
        <v>0.38</v>
      </c>
      <c r="I26">
        <f t="shared" si="6"/>
        <v>2502000</v>
      </c>
    </row>
    <row r="27" ht="15.75" customHeight="1">
      <c r="A27" t="s">
        <v>61</v>
      </c>
      <c r="B27" t="s">
        <v>62</v>
      </c>
      <c r="D27">
        <f t="shared" si="1"/>
        <v>-2.46</v>
      </c>
      <c r="E27">
        <f t="shared" si="2"/>
        <v>2.47</v>
      </c>
      <c r="F27">
        <f t="shared" si="3"/>
        <v>2.47</v>
      </c>
      <c r="G27">
        <f t="shared" si="4"/>
        <v>2.33</v>
      </c>
      <c r="H27">
        <f t="shared" si="5"/>
        <v>2.38</v>
      </c>
      <c r="I27">
        <f t="shared" si="6"/>
        <v>346500</v>
      </c>
    </row>
    <row r="28" ht="15.75" customHeight="1">
      <c r="A28" s="2" t="s">
        <v>63</v>
      </c>
      <c r="B28" s="2" t="s">
        <v>64</v>
      </c>
      <c r="C28" s="2" t="s">
        <v>12</v>
      </c>
      <c r="D28" s="3">
        <f t="shared" si="1"/>
        <v>2.75</v>
      </c>
      <c r="E28" s="3">
        <f t="shared" si="2"/>
        <v>0.19</v>
      </c>
      <c r="F28" s="3">
        <f t="shared" si="3"/>
        <v>0.19</v>
      </c>
      <c r="G28" s="3">
        <f t="shared" si="4"/>
        <v>0.18</v>
      </c>
      <c r="H28" s="3">
        <f t="shared" si="5"/>
        <v>0.19</v>
      </c>
      <c r="I28" s="3">
        <f t="shared" si="6"/>
        <v>80166762</v>
      </c>
      <c r="J28" s="2"/>
    </row>
    <row r="29" ht="15.75" customHeight="1">
      <c r="A29" t="s">
        <v>65</v>
      </c>
      <c r="B29" t="s">
        <v>66</v>
      </c>
      <c r="D29">
        <f t="shared" si="1"/>
        <v>0</v>
      </c>
      <c r="E29">
        <f t="shared" si="2"/>
        <v>0.26</v>
      </c>
      <c r="F29">
        <f t="shared" si="3"/>
        <v>0.27</v>
      </c>
      <c r="G29">
        <f t="shared" si="4"/>
        <v>0.26</v>
      </c>
      <c r="H29">
        <f t="shared" si="5"/>
        <v>0.27</v>
      </c>
      <c r="I29">
        <f t="shared" si="6"/>
        <v>4310000</v>
      </c>
    </row>
    <row r="30" ht="15.75" customHeight="1">
      <c r="A30" t="s">
        <v>67</v>
      </c>
      <c r="B30" t="s">
        <v>68</v>
      </c>
      <c r="D30">
        <f t="shared" si="1"/>
        <v>0</v>
      </c>
      <c r="E30">
        <f t="shared" si="2"/>
        <v>0.35</v>
      </c>
      <c r="F30">
        <f t="shared" si="3"/>
        <v>0.35</v>
      </c>
      <c r="G30">
        <f t="shared" si="4"/>
        <v>0.31</v>
      </c>
      <c r="H30">
        <f t="shared" si="5"/>
        <v>0.35</v>
      </c>
      <c r="I30">
        <f t="shared" si="6"/>
        <v>12899000</v>
      </c>
    </row>
    <row r="31" ht="15.75" customHeight="1">
      <c r="A31" t="s">
        <v>69</v>
      </c>
      <c r="B31" t="s">
        <v>70</v>
      </c>
      <c r="D31">
        <f t="shared" si="1"/>
        <v>-2.19</v>
      </c>
      <c r="E31">
        <f t="shared" si="2"/>
        <v>1.38</v>
      </c>
      <c r="F31">
        <f t="shared" si="3"/>
        <v>1.38</v>
      </c>
      <c r="G31">
        <f t="shared" si="4"/>
        <v>1.34</v>
      </c>
      <c r="H31">
        <f t="shared" si="5"/>
        <v>1.34</v>
      </c>
      <c r="I31">
        <f t="shared" si="6"/>
        <v>663806</v>
      </c>
    </row>
    <row r="32" ht="15.75" customHeight="1">
      <c r="A32" t="s">
        <v>71</v>
      </c>
      <c r="B32" t="s">
        <v>72</v>
      </c>
      <c r="D32">
        <f t="shared" si="1"/>
        <v>1.27</v>
      </c>
      <c r="E32">
        <f t="shared" si="2"/>
        <v>0.39</v>
      </c>
      <c r="F32">
        <f t="shared" si="3"/>
        <v>0.42</v>
      </c>
      <c r="G32">
        <f t="shared" si="4"/>
        <v>0.37</v>
      </c>
      <c r="H32">
        <f t="shared" si="5"/>
        <v>0.4</v>
      </c>
      <c r="I32">
        <f t="shared" si="6"/>
        <v>1966000</v>
      </c>
    </row>
    <row r="33" ht="15.75" customHeight="1">
      <c r="A33" t="s">
        <v>73</v>
      </c>
      <c r="B33" t="s">
        <v>74</v>
      </c>
      <c r="D33">
        <f t="shared" si="1"/>
        <v>0</v>
      </c>
      <c r="E33">
        <f t="shared" si="2"/>
        <v>0.2</v>
      </c>
      <c r="F33">
        <f t="shared" si="3"/>
        <v>0.2</v>
      </c>
      <c r="G33">
        <f t="shared" si="4"/>
        <v>0.2</v>
      </c>
      <c r="H33">
        <f t="shared" si="5"/>
        <v>0.2</v>
      </c>
      <c r="I33">
        <f t="shared" si="6"/>
        <v>14320000</v>
      </c>
    </row>
    <row r="34" ht="15.75" customHeight="1">
      <c r="A34" s="4" t="s">
        <v>75</v>
      </c>
      <c r="B34" s="4" t="s">
        <v>76</v>
      </c>
      <c r="C34" s="4"/>
      <c r="D34" s="4">
        <f t="shared" si="1"/>
        <v>2.35</v>
      </c>
      <c r="E34" s="4">
        <f t="shared" si="2"/>
        <v>0.09</v>
      </c>
      <c r="F34" s="4">
        <f t="shared" si="3"/>
        <v>0.09</v>
      </c>
      <c r="G34" s="4">
        <f t="shared" si="4"/>
        <v>0.09</v>
      </c>
      <c r="H34" s="4">
        <f t="shared" si="5"/>
        <v>0.09</v>
      </c>
      <c r="I34" s="4">
        <f t="shared" si="6"/>
        <v>17234020</v>
      </c>
      <c r="J34" s="4"/>
    </row>
    <row r="35" ht="15.75" customHeight="1">
      <c r="A35" t="s">
        <v>77</v>
      </c>
      <c r="B35" t="s">
        <v>78</v>
      </c>
      <c r="D35">
        <f t="shared" si="1"/>
        <v>0.42</v>
      </c>
      <c r="E35">
        <f t="shared" si="2"/>
        <v>59.25</v>
      </c>
      <c r="F35">
        <f t="shared" si="3"/>
        <v>59.95</v>
      </c>
      <c r="G35">
        <f t="shared" si="4"/>
        <v>59.25</v>
      </c>
      <c r="H35">
        <f t="shared" si="5"/>
        <v>59.6</v>
      </c>
      <c r="I35">
        <f t="shared" si="6"/>
        <v>903812</v>
      </c>
    </row>
    <row r="36" ht="15.75" customHeight="1">
      <c r="A36" t="s">
        <v>79</v>
      </c>
      <c r="B36" t="s">
        <v>80</v>
      </c>
      <c r="D36">
        <f t="shared" si="1"/>
        <v>0</v>
      </c>
      <c r="E36">
        <f t="shared" si="2"/>
        <v>0.5</v>
      </c>
      <c r="F36">
        <f t="shared" si="3"/>
        <v>0.51</v>
      </c>
      <c r="G36">
        <f t="shared" si="4"/>
        <v>0.5</v>
      </c>
      <c r="H36">
        <f t="shared" si="5"/>
        <v>0.51</v>
      </c>
      <c r="I36">
        <f t="shared" si="6"/>
        <v>1298000</v>
      </c>
    </row>
    <row r="37" ht="15.75" customHeight="1">
      <c r="A37" s="2" t="s">
        <v>81</v>
      </c>
      <c r="B37" s="2" t="s">
        <v>82</v>
      </c>
      <c r="C37" s="2" t="s">
        <v>12</v>
      </c>
      <c r="D37" s="3">
        <f t="shared" si="1"/>
        <v>2.68</v>
      </c>
      <c r="E37" s="3">
        <f t="shared" si="2"/>
        <v>16</v>
      </c>
      <c r="F37" s="3">
        <f t="shared" si="3"/>
        <v>16.16</v>
      </c>
      <c r="G37" s="3">
        <f t="shared" si="4"/>
        <v>15.82</v>
      </c>
      <c r="H37" s="3">
        <f t="shared" si="5"/>
        <v>16.08</v>
      </c>
      <c r="I37" s="3">
        <f t="shared" si="6"/>
        <v>33238466</v>
      </c>
      <c r="J37" s="2"/>
    </row>
    <row r="38" ht="15.75" customHeight="1">
      <c r="A38" t="s">
        <v>83</v>
      </c>
      <c r="B38" t="s">
        <v>84</v>
      </c>
      <c r="D38">
        <f t="shared" si="1"/>
        <v>0.53</v>
      </c>
      <c r="E38">
        <f t="shared" si="2"/>
        <v>0.19</v>
      </c>
      <c r="F38">
        <f t="shared" si="3"/>
        <v>0.2</v>
      </c>
      <c r="G38">
        <f t="shared" si="4"/>
        <v>0.18</v>
      </c>
      <c r="H38">
        <f t="shared" si="5"/>
        <v>0.19</v>
      </c>
      <c r="I38">
        <f t="shared" si="6"/>
        <v>22671800</v>
      </c>
    </row>
    <row r="39" ht="15.75" customHeight="1">
      <c r="A39" s="2" t="s">
        <v>85</v>
      </c>
      <c r="B39" s="2" t="s">
        <v>86</v>
      </c>
      <c r="C39" s="2" t="s">
        <v>12</v>
      </c>
      <c r="D39" s="3">
        <f t="shared" si="1"/>
        <v>-1.85</v>
      </c>
      <c r="E39" s="3">
        <f t="shared" si="2"/>
        <v>0.27</v>
      </c>
      <c r="F39" s="3">
        <f t="shared" si="3"/>
        <v>0.28</v>
      </c>
      <c r="G39" s="3">
        <f t="shared" si="4"/>
        <v>0.27</v>
      </c>
      <c r="H39" s="3">
        <f t="shared" si="5"/>
        <v>0.27</v>
      </c>
      <c r="I39" s="3">
        <f t="shared" si="6"/>
        <v>88100000</v>
      </c>
      <c r="J39" s="2"/>
    </row>
    <row r="40" ht="15.75" customHeight="1">
      <c r="A40" t="s">
        <v>87</v>
      </c>
      <c r="B40" t="s">
        <v>88</v>
      </c>
      <c r="D40">
        <f t="shared" si="1"/>
        <v>-2.91</v>
      </c>
      <c r="E40">
        <f t="shared" si="2"/>
        <v>1.01</v>
      </c>
      <c r="F40">
        <f t="shared" si="3"/>
        <v>1.04</v>
      </c>
      <c r="G40">
        <f t="shared" si="4"/>
        <v>0.97</v>
      </c>
      <c r="H40">
        <f t="shared" si="5"/>
        <v>1</v>
      </c>
      <c r="I40">
        <f t="shared" si="6"/>
        <v>1956000</v>
      </c>
    </row>
    <row r="41" ht="15.75" customHeight="1">
      <c r="A41" t="s">
        <v>89</v>
      </c>
      <c r="B41" t="s">
        <v>90</v>
      </c>
      <c r="D41">
        <f t="shared" si="1"/>
        <v>0.27</v>
      </c>
      <c r="E41">
        <f t="shared" si="2"/>
        <v>7.4</v>
      </c>
      <c r="F41">
        <f t="shared" si="3"/>
        <v>7.53</v>
      </c>
      <c r="G41">
        <f t="shared" si="4"/>
        <v>7.2</v>
      </c>
      <c r="H41">
        <f t="shared" si="5"/>
        <v>7.34</v>
      </c>
      <c r="I41">
        <f t="shared" si="6"/>
        <v>53149837</v>
      </c>
    </row>
    <row r="42" ht="15.75" customHeight="1">
      <c r="A42" s="2" t="s">
        <v>91</v>
      </c>
      <c r="B42" s="2" t="s">
        <v>92</v>
      </c>
      <c r="C42" s="2" t="s">
        <v>12</v>
      </c>
      <c r="D42" s="3">
        <f t="shared" si="1"/>
        <v>10.53</v>
      </c>
      <c r="E42" s="3">
        <f t="shared" si="2"/>
        <v>0.28</v>
      </c>
      <c r="F42" s="3">
        <f t="shared" si="3"/>
        <v>0.35</v>
      </c>
      <c r="G42" s="3">
        <f t="shared" si="4"/>
        <v>0.28</v>
      </c>
      <c r="H42" s="3">
        <f t="shared" si="5"/>
        <v>0.32</v>
      </c>
      <c r="I42" s="3">
        <f t="shared" si="6"/>
        <v>30970000</v>
      </c>
      <c r="J42" s="2"/>
    </row>
    <row r="43" ht="15.75" customHeight="1">
      <c r="A43" t="s">
        <v>93</v>
      </c>
      <c r="B43" t="s">
        <v>94</v>
      </c>
      <c r="D43">
        <f t="shared" si="1"/>
        <v>-0.71</v>
      </c>
      <c r="E43">
        <f t="shared" si="2"/>
        <v>1.4</v>
      </c>
      <c r="F43">
        <f t="shared" si="3"/>
        <v>1.42</v>
      </c>
      <c r="G43">
        <f t="shared" si="4"/>
        <v>1.36</v>
      </c>
      <c r="H43">
        <f t="shared" si="5"/>
        <v>1.39</v>
      </c>
      <c r="I43">
        <f t="shared" si="6"/>
        <v>1816000</v>
      </c>
    </row>
    <row r="44" ht="15.75" customHeight="1">
      <c r="A44" s="2" t="s">
        <v>95</v>
      </c>
      <c r="B44" s="2" t="s">
        <v>96</v>
      </c>
      <c r="C44" s="2" t="s">
        <v>12</v>
      </c>
      <c r="D44" s="3">
        <f t="shared" si="1"/>
        <v>3.34</v>
      </c>
      <c r="E44" s="3">
        <f t="shared" si="2"/>
        <v>30.35</v>
      </c>
      <c r="F44" s="3">
        <f t="shared" si="3"/>
        <v>32.05</v>
      </c>
      <c r="G44" s="3">
        <f t="shared" si="4"/>
        <v>30.35</v>
      </c>
      <c r="H44" s="3">
        <f t="shared" si="5"/>
        <v>30.95</v>
      </c>
      <c r="I44" s="3">
        <f t="shared" si="6"/>
        <v>2799863</v>
      </c>
      <c r="J44" s="2"/>
    </row>
    <row r="45" ht="15.75" customHeight="1">
      <c r="A45" s="2" t="s">
        <v>97</v>
      </c>
      <c r="B45" s="2" t="s">
        <v>98</v>
      </c>
      <c r="C45" s="2" t="s">
        <v>12</v>
      </c>
      <c r="D45" s="3">
        <f t="shared" si="1"/>
        <v>2.81</v>
      </c>
      <c r="E45" s="3">
        <f t="shared" si="2"/>
        <v>4.26</v>
      </c>
      <c r="F45" s="3">
        <f t="shared" si="3"/>
        <v>4.39</v>
      </c>
      <c r="G45" s="3">
        <f t="shared" si="4"/>
        <v>4.25</v>
      </c>
      <c r="H45" s="3">
        <f t="shared" si="5"/>
        <v>4.39</v>
      </c>
      <c r="I45" s="3">
        <f t="shared" si="6"/>
        <v>1478000</v>
      </c>
      <c r="J45" s="2"/>
    </row>
    <row r="46" ht="15.75" customHeight="1">
      <c r="A46" t="s">
        <v>99</v>
      </c>
      <c r="B46" t="s">
        <v>100</v>
      </c>
      <c r="D46">
        <f t="shared" si="1"/>
        <v>-0.53</v>
      </c>
      <c r="E46">
        <f t="shared" si="2"/>
        <v>1.9</v>
      </c>
      <c r="F46">
        <f t="shared" si="3"/>
        <v>1.9</v>
      </c>
      <c r="G46">
        <f t="shared" si="4"/>
        <v>1.85</v>
      </c>
      <c r="H46">
        <f t="shared" si="5"/>
        <v>1.87</v>
      </c>
      <c r="I46">
        <f t="shared" si="6"/>
        <v>1933000</v>
      </c>
    </row>
    <row r="47" ht="15.75" customHeight="1">
      <c r="A47" s="2" t="s">
        <v>101</v>
      </c>
      <c r="B47" s="2" t="s">
        <v>102</v>
      </c>
      <c r="C47" s="2" t="s">
        <v>12</v>
      </c>
      <c r="D47" s="3">
        <f t="shared" si="1"/>
        <v>1.49</v>
      </c>
      <c r="E47" s="3">
        <f t="shared" si="2"/>
        <v>6.68</v>
      </c>
      <c r="F47" s="3">
        <f t="shared" si="3"/>
        <v>6.87</v>
      </c>
      <c r="G47" s="3">
        <f t="shared" si="4"/>
        <v>6.64</v>
      </c>
      <c r="H47" s="3">
        <f t="shared" si="5"/>
        <v>6.81</v>
      </c>
      <c r="I47" s="3">
        <f t="shared" si="6"/>
        <v>1652000</v>
      </c>
      <c r="J47" s="2"/>
    </row>
    <row r="48" ht="15.75" customHeight="1">
      <c r="A48" t="s">
        <v>103</v>
      </c>
      <c r="B48" t="s">
        <v>104</v>
      </c>
      <c r="D48">
        <f t="shared" si="1"/>
        <v>0</v>
      </c>
      <c r="E48">
        <f t="shared" si="2"/>
        <v>2.8</v>
      </c>
      <c r="F48">
        <f t="shared" si="3"/>
        <v>2.84</v>
      </c>
      <c r="G48">
        <f t="shared" si="4"/>
        <v>2.74</v>
      </c>
      <c r="H48">
        <f t="shared" si="5"/>
        <v>2.84</v>
      </c>
      <c r="I48">
        <f t="shared" si="6"/>
        <v>1364212</v>
      </c>
    </row>
    <row r="49" ht="15.75" customHeight="1">
      <c r="A49" t="s">
        <v>105</v>
      </c>
      <c r="B49" t="s">
        <v>106</v>
      </c>
      <c r="D49">
        <f t="shared" si="1"/>
        <v>-1.57</v>
      </c>
      <c r="E49">
        <f t="shared" si="2"/>
        <v>1.9</v>
      </c>
      <c r="F49">
        <f t="shared" si="3"/>
        <v>1.9</v>
      </c>
      <c r="G49">
        <f t="shared" si="4"/>
        <v>1.85</v>
      </c>
      <c r="H49">
        <f t="shared" si="5"/>
        <v>1.88</v>
      </c>
      <c r="I49">
        <f t="shared" si="6"/>
        <v>686000</v>
      </c>
    </row>
    <row r="50" ht="15.75" customHeight="1">
      <c r="A50" t="s">
        <v>107</v>
      </c>
      <c r="B50" t="s">
        <v>108</v>
      </c>
      <c r="D50">
        <f t="shared" si="1"/>
        <v>-4.4</v>
      </c>
      <c r="E50">
        <f t="shared" si="2"/>
        <v>1.83</v>
      </c>
      <c r="F50">
        <f t="shared" si="3"/>
        <v>1.85</v>
      </c>
      <c r="G50">
        <f t="shared" si="4"/>
        <v>1.7</v>
      </c>
      <c r="H50">
        <f t="shared" si="5"/>
        <v>1.74</v>
      </c>
      <c r="I50">
        <f t="shared" si="6"/>
        <v>9414000</v>
      </c>
    </row>
    <row r="51" ht="15.75" customHeight="1">
      <c r="A51" s="4" t="s">
        <v>109</v>
      </c>
      <c r="B51" s="4" t="s">
        <v>110</v>
      </c>
      <c r="C51" s="4"/>
      <c r="D51" s="4">
        <f t="shared" si="1"/>
        <v>3.23</v>
      </c>
      <c r="E51" s="4">
        <f t="shared" si="2"/>
        <v>0.62</v>
      </c>
      <c r="F51" s="4">
        <f t="shared" si="3"/>
        <v>0.66</v>
      </c>
      <c r="G51" s="4">
        <f t="shared" si="4"/>
        <v>0.62</v>
      </c>
      <c r="H51" s="4">
        <f t="shared" si="5"/>
        <v>0.64</v>
      </c>
      <c r="I51" s="4">
        <f t="shared" si="6"/>
        <v>2868000</v>
      </c>
      <c r="J51" s="4"/>
    </row>
    <row r="52" ht="15.75" customHeight="1">
      <c r="A52" s="2" t="s">
        <v>111</v>
      </c>
      <c r="B52" s="2" t="s">
        <v>112</v>
      </c>
      <c r="C52" s="2" t="s">
        <v>12</v>
      </c>
      <c r="D52" s="3">
        <f t="shared" si="1"/>
        <v>1.65</v>
      </c>
      <c r="E52" s="3">
        <f t="shared" si="2"/>
        <v>2.43</v>
      </c>
      <c r="F52" s="3">
        <f t="shared" si="3"/>
        <v>2.53</v>
      </c>
      <c r="G52" s="3">
        <f t="shared" si="4"/>
        <v>2.41</v>
      </c>
      <c r="H52" s="3">
        <f t="shared" si="5"/>
        <v>2.46</v>
      </c>
      <c r="I52" s="3">
        <f t="shared" si="6"/>
        <v>3865000</v>
      </c>
      <c r="J52" s="2"/>
    </row>
    <row r="53" ht="15.75" customHeight="1">
      <c r="A53" t="s">
        <v>113</v>
      </c>
      <c r="B53" t="s">
        <v>114</v>
      </c>
      <c r="D53">
        <f t="shared" si="1"/>
        <v>-2.25</v>
      </c>
      <c r="E53">
        <f t="shared" si="2"/>
        <v>0.09</v>
      </c>
      <c r="F53">
        <f t="shared" si="3"/>
        <v>0.09</v>
      </c>
      <c r="G53">
        <f t="shared" si="4"/>
        <v>0.09</v>
      </c>
      <c r="H53">
        <f t="shared" si="5"/>
        <v>0.09</v>
      </c>
      <c r="I53">
        <f t="shared" si="6"/>
        <v>28107800</v>
      </c>
    </row>
    <row r="54" ht="15.75" customHeight="1">
      <c r="A54" s="2" t="s">
        <v>115</v>
      </c>
      <c r="B54" s="2" t="s">
        <v>116</v>
      </c>
      <c r="C54" s="2" t="s">
        <v>12</v>
      </c>
      <c r="D54" s="3">
        <f t="shared" si="1"/>
        <v>6.34</v>
      </c>
      <c r="E54" s="3">
        <f t="shared" si="2"/>
        <v>3.68</v>
      </c>
      <c r="F54" s="3">
        <f t="shared" si="3"/>
        <v>3.86</v>
      </c>
      <c r="G54" s="3">
        <f t="shared" si="4"/>
        <v>3.65</v>
      </c>
      <c r="H54" s="3">
        <f t="shared" si="5"/>
        <v>3.86</v>
      </c>
      <c r="I54" s="3">
        <f t="shared" si="6"/>
        <v>1817000</v>
      </c>
      <c r="J54" s="2"/>
    </row>
    <row r="55" ht="15.75" customHeight="1">
      <c r="A55" s="4" t="s">
        <v>117</v>
      </c>
      <c r="B55" s="4" t="s">
        <v>118</v>
      </c>
      <c r="C55" s="4"/>
      <c r="D55" s="4">
        <f t="shared" si="1"/>
        <v>3.11</v>
      </c>
      <c r="E55" s="4">
        <f t="shared" si="2"/>
        <v>4.66</v>
      </c>
      <c r="F55" s="4">
        <f t="shared" si="3"/>
        <v>4.67</v>
      </c>
      <c r="G55" s="4">
        <f t="shared" si="4"/>
        <v>4.36</v>
      </c>
      <c r="H55" s="4">
        <f t="shared" si="5"/>
        <v>4.64</v>
      </c>
      <c r="I55" s="4">
        <f t="shared" si="6"/>
        <v>2133000</v>
      </c>
      <c r="J55" s="4"/>
    </row>
    <row r="56" ht="15.75" customHeight="1">
      <c r="A56" t="s">
        <v>119</v>
      </c>
      <c r="B56" t="s">
        <v>120</v>
      </c>
      <c r="D56">
        <f t="shared" si="1"/>
        <v>-1.85</v>
      </c>
      <c r="E56">
        <f t="shared" si="2"/>
        <v>2.68</v>
      </c>
      <c r="F56">
        <f t="shared" si="3"/>
        <v>2.68</v>
      </c>
      <c r="G56">
        <f t="shared" si="4"/>
        <v>2.6</v>
      </c>
      <c r="H56">
        <f t="shared" si="5"/>
        <v>2.65</v>
      </c>
      <c r="I56">
        <f t="shared" si="6"/>
        <v>538000</v>
      </c>
    </row>
    <row r="57" ht="15.75" customHeight="1">
      <c r="A57" s="4" t="s">
        <v>121</v>
      </c>
      <c r="B57" s="4" t="s">
        <v>122</v>
      </c>
      <c r="C57" s="4"/>
      <c r="D57" s="4">
        <f t="shared" si="1"/>
        <v>5.32</v>
      </c>
      <c r="E57" s="4">
        <f t="shared" si="2"/>
        <v>0.09</v>
      </c>
      <c r="F57" s="4">
        <f t="shared" si="3"/>
        <v>0.11</v>
      </c>
      <c r="G57" s="4">
        <f t="shared" si="4"/>
        <v>0.09</v>
      </c>
      <c r="H57" s="4">
        <f t="shared" si="5"/>
        <v>0.1</v>
      </c>
      <c r="I57" s="4">
        <f t="shared" si="6"/>
        <v>7560000</v>
      </c>
      <c r="J57" s="4"/>
    </row>
    <row r="58" ht="15.75" customHeight="1">
      <c r="A58" s="2" t="s">
        <v>123</v>
      </c>
      <c r="B58" s="2" t="s">
        <v>124</v>
      </c>
      <c r="C58" s="2" t="s">
        <v>12</v>
      </c>
      <c r="D58" s="3">
        <f t="shared" si="1"/>
        <v>27.27</v>
      </c>
      <c r="E58" s="3">
        <f t="shared" si="2"/>
        <v>1.21</v>
      </c>
      <c r="F58" s="3">
        <f t="shared" si="3"/>
        <v>1.58</v>
      </c>
      <c r="G58" s="3">
        <f t="shared" si="4"/>
        <v>1.19</v>
      </c>
      <c r="H58" s="3">
        <f t="shared" si="5"/>
        <v>1.54</v>
      </c>
      <c r="I58" s="3">
        <f t="shared" si="6"/>
        <v>8680000</v>
      </c>
      <c r="J58" s="2"/>
    </row>
    <row r="59" ht="15.75" customHeight="1">
      <c r="A59" t="s">
        <v>125</v>
      </c>
      <c r="B59" t="s">
        <v>126</v>
      </c>
      <c r="D59">
        <f t="shared" si="1"/>
        <v>-6.8</v>
      </c>
      <c r="E59">
        <f t="shared" si="2"/>
        <v>1.41</v>
      </c>
      <c r="F59">
        <f t="shared" si="3"/>
        <v>1.41</v>
      </c>
      <c r="G59">
        <f t="shared" si="4"/>
        <v>1.37</v>
      </c>
      <c r="H59">
        <f t="shared" si="5"/>
        <v>1.37</v>
      </c>
      <c r="I59">
        <f t="shared" si="6"/>
        <v>925000</v>
      </c>
    </row>
    <row r="60" ht="15.75" customHeight="1">
      <c r="A60" t="s">
        <v>127</v>
      </c>
      <c r="B60" t="s">
        <v>128</v>
      </c>
      <c r="D60">
        <f t="shared" si="1"/>
        <v>-3.85</v>
      </c>
      <c r="E60">
        <f t="shared" si="2"/>
        <v>0.77</v>
      </c>
      <c r="F60">
        <f t="shared" si="3"/>
        <v>0.84</v>
      </c>
      <c r="G60">
        <f t="shared" si="4"/>
        <v>0.73</v>
      </c>
      <c r="H60">
        <f t="shared" si="5"/>
        <v>0.75</v>
      </c>
      <c r="I60">
        <f t="shared" si="6"/>
        <v>6389000</v>
      </c>
    </row>
    <row r="61" ht="15.75" customHeight="1">
      <c r="A61" t="s">
        <v>129</v>
      </c>
      <c r="B61" t="s">
        <v>130</v>
      </c>
      <c r="D61">
        <f t="shared" si="1"/>
        <v>1.39</v>
      </c>
      <c r="E61">
        <f t="shared" si="2"/>
        <v>7.3</v>
      </c>
      <c r="F61">
        <f t="shared" si="3"/>
        <v>7.5</v>
      </c>
      <c r="G61">
        <f t="shared" si="4"/>
        <v>7.25</v>
      </c>
      <c r="H61">
        <f t="shared" si="5"/>
        <v>7.3</v>
      </c>
      <c r="I61">
        <f t="shared" si="6"/>
        <v>582000</v>
      </c>
    </row>
    <row r="62" ht="15.75" customHeight="1">
      <c r="A62" s="4" t="s">
        <v>131</v>
      </c>
      <c r="B62" s="4" t="s">
        <v>132</v>
      </c>
      <c r="C62" s="4"/>
      <c r="D62" s="4">
        <f t="shared" si="1"/>
        <v>1.76</v>
      </c>
      <c r="E62" s="4">
        <f t="shared" si="2"/>
        <v>2.17</v>
      </c>
      <c r="F62" s="4">
        <f t="shared" si="3"/>
        <v>2.35</v>
      </c>
      <c r="G62" s="4">
        <f t="shared" si="4"/>
        <v>2.17</v>
      </c>
      <c r="H62" s="4">
        <f t="shared" si="5"/>
        <v>2.31</v>
      </c>
      <c r="I62" s="4">
        <f t="shared" si="6"/>
        <v>982000</v>
      </c>
      <c r="J62" s="4"/>
    </row>
    <row r="63" ht="15.75" customHeight="1">
      <c r="A63" t="s">
        <v>133</v>
      </c>
      <c r="B63" t="s">
        <v>134</v>
      </c>
      <c r="D63">
        <f t="shared" si="1"/>
        <v>-0.25</v>
      </c>
      <c r="E63">
        <f t="shared" si="2"/>
        <v>3.98</v>
      </c>
      <c r="F63">
        <f t="shared" si="3"/>
        <v>3.99</v>
      </c>
      <c r="G63">
        <f t="shared" si="4"/>
        <v>3.88</v>
      </c>
      <c r="H63">
        <f t="shared" si="5"/>
        <v>3.99</v>
      </c>
      <c r="I63">
        <f t="shared" si="6"/>
        <v>181000</v>
      </c>
    </row>
    <row r="64" ht="15.75" customHeight="1">
      <c r="A64" s="4" t="s">
        <v>135</v>
      </c>
      <c r="B64" s="4" t="s">
        <v>136</v>
      </c>
      <c r="C64" s="4"/>
      <c r="D64" s="4">
        <f t="shared" si="1"/>
        <v>1.69</v>
      </c>
      <c r="E64" s="4">
        <f t="shared" si="2"/>
        <v>5.91</v>
      </c>
      <c r="F64" s="4">
        <f t="shared" si="3"/>
        <v>6.08</v>
      </c>
      <c r="G64" s="4">
        <f t="shared" si="4"/>
        <v>5.91</v>
      </c>
      <c r="H64" s="4">
        <f t="shared" si="5"/>
        <v>6.01</v>
      </c>
      <c r="I64" s="4">
        <f t="shared" si="6"/>
        <v>6819070</v>
      </c>
      <c r="J64" s="4"/>
    </row>
    <row r="65" ht="15.75" customHeight="1">
      <c r="A65" t="s">
        <v>137</v>
      </c>
      <c r="B65" t="s">
        <v>138</v>
      </c>
      <c r="D65">
        <f t="shared" si="1"/>
        <v>-2.83</v>
      </c>
      <c r="E65">
        <f t="shared" si="2"/>
        <v>4.5</v>
      </c>
      <c r="F65">
        <f t="shared" si="3"/>
        <v>4.57</v>
      </c>
      <c r="G65">
        <f t="shared" si="4"/>
        <v>4.45</v>
      </c>
      <c r="H65">
        <f t="shared" si="5"/>
        <v>4.47</v>
      </c>
      <c r="I65">
        <f t="shared" si="6"/>
        <v>119851</v>
      </c>
    </row>
    <row r="66" ht="15.75" customHeight="1">
      <c r="A66" t="s">
        <v>139</v>
      </c>
      <c r="B66" t="s">
        <v>140</v>
      </c>
      <c r="D66">
        <f t="shared" si="1"/>
        <v>-0.5</v>
      </c>
      <c r="E66">
        <f t="shared" si="2"/>
        <v>2.01</v>
      </c>
      <c r="F66">
        <f t="shared" si="3"/>
        <v>2.03</v>
      </c>
      <c r="G66">
        <f t="shared" si="4"/>
        <v>1.98</v>
      </c>
      <c r="H66">
        <f t="shared" si="5"/>
        <v>2</v>
      </c>
      <c r="I66">
        <f t="shared" si="6"/>
        <v>834954</v>
      </c>
    </row>
    <row r="67" ht="15.75" customHeight="1">
      <c r="A67" t="s">
        <v>141</v>
      </c>
      <c r="B67" t="s">
        <v>142</v>
      </c>
      <c r="D67">
        <f t="shared" si="1"/>
        <v>0</v>
      </c>
      <c r="E67">
        <f t="shared" si="2"/>
        <v>2.42</v>
      </c>
      <c r="F67">
        <f t="shared" si="3"/>
        <v>2.43</v>
      </c>
      <c r="G67">
        <f t="shared" si="4"/>
        <v>2.42</v>
      </c>
      <c r="H67">
        <f t="shared" si="5"/>
        <v>2.42</v>
      </c>
      <c r="I67">
        <f t="shared" si="6"/>
        <v>562000</v>
      </c>
    </row>
    <row r="68" ht="15.75" customHeight="1">
      <c r="A68" t="s">
        <v>143</v>
      </c>
      <c r="B68" t="s">
        <v>144</v>
      </c>
      <c r="D68">
        <f t="shared" si="1"/>
        <v>0</v>
      </c>
      <c r="E68">
        <f t="shared" si="2"/>
        <v>0.05</v>
      </c>
      <c r="F68">
        <f t="shared" si="3"/>
        <v>0.05</v>
      </c>
      <c r="G68">
        <f t="shared" si="4"/>
        <v>0.04</v>
      </c>
      <c r="H68">
        <f t="shared" si="5"/>
        <v>0.05</v>
      </c>
      <c r="I68">
        <f t="shared" si="6"/>
        <v>12270000</v>
      </c>
    </row>
    <row r="69" ht="15.75" customHeight="1">
      <c r="A69" t="s">
        <v>145</v>
      </c>
      <c r="B69" t="s">
        <v>146</v>
      </c>
      <c r="D69">
        <f t="shared" si="1"/>
        <v>0</v>
      </c>
      <c r="E69">
        <f t="shared" si="2"/>
        <v>0.41</v>
      </c>
      <c r="F69">
        <f t="shared" si="3"/>
        <v>0.42</v>
      </c>
      <c r="G69">
        <f t="shared" si="4"/>
        <v>0.41</v>
      </c>
      <c r="H69">
        <f t="shared" si="5"/>
        <v>0.41</v>
      </c>
      <c r="I69">
        <f t="shared" si="6"/>
        <v>1482000</v>
      </c>
    </row>
    <row r="70" ht="15.75" customHeight="1">
      <c r="A70" t="s">
        <v>147</v>
      </c>
      <c r="B70" t="s">
        <v>148</v>
      </c>
      <c r="D70">
        <f t="shared" si="1"/>
        <v>0.59</v>
      </c>
      <c r="E70">
        <f t="shared" si="2"/>
        <v>1.69</v>
      </c>
      <c r="F70">
        <f t="shared" si="3"/>
        <v>1.71</v>
      </c>
      <c r="G70">
        <f t="shared" si="4"/>
        <v>1.69</v>
      </c>
      <c r="H70">
        <f t="shared" si="5"/>
        <v>1.7</v>
      </c>
      <c r="I70">
        <f t="shared" si="6"/>
        <v>625000</v>
      </c>
    </row>
    <row r="71" ht="15.75" customHeight="1">
      <c r="A71" s="2" t="s">
        <v>149</v>
      </c>
      <c r="B71" s="2" t="s">
        <v>150</v>
      </c>
      <c r="C71" s="2" t="s">
        <v>12</v>
      </c>
      <c r="D71" s="3">
        <f t="shared" si="1"/>
        <v>2.34</v>
      </c>
      <c r="E71" s="3">
        <f t="shared" si="2"/>
        <v>82.5</v>
      </c>
      <c r="F71" s="3">
        <f t="shared" si="3"/>
        <v>82.5</v>
      </c>
      <c r="G71" s="3">
        <f t="shared" si="4"/>
        <v>80</v>
      </c>
      <c r="H71" s="3">
        <f t="shared" si="5"/>
        <v>80.95</v>
      </c>
      <c r="I71" s="3">
        <f t="shared" si="6"/>
        <v>7052034</v>
      </c>
      <c r="J71" s="2"/>
    </row>
    <row r="72" ht="15.75" customHeight="1">
      <c r="A72" t="s">
        <v>151</v>
      </c>
      <c r="B72" t="s">
        <v>152</v>
      </c>
      <c r="D72">
        <f t="shared" si="1"/>
        <v>-2.92</v>
      </c>
      <c r="E72">
        <f t="shared" si="2"/>
        <v>7.82</v>
      </c>
      <c r="F72">
        <f t="shared" si="3"/>
        <v>7.88</v>
      </c>
      <c r="G72">
        <f t="shared" si="4"/>
        <v>7.63</v>
      </c>
      <c r="H72">
        <f t="shared" si="5"/>
        <v>7.65</v>
      </c>
      <c r="I72">
        <f t="shared" si="6"/>
        <v>181000</v>
      </c>
    </row>
    <row r="73" ht="15.75" customHeight="1">
      <c r="A73" t="s">
        <v>153</v>
      </c>
      <c r="B73" t="s">
        <v>154</v>
      </c>
      <c r="D73">
        <f t="shared" si="1"/>
        <v>-2.02</v>
      </c>
      <c r="E73">
        <f t="shared" si="2"/>
        <v>3.4</v>
      </c>
      <c r="F73">
        <f t="shared" si="3"/>
        <v>3.4</v>
      </c>
      <c r="G73">
        <f t="shared" si="4"/>
        <v>3.4</v>
      </c>
      <c r="H73">
        <f t="shared" si="5"/>
        <v>3.4</v>
      </c>
      <c r="I73">
        <f t="shared" si="6"/>
        <v>150000</v>
      </c>
    </row>
    <row r="74" ht="15.75" customHeight="1">
      <c r="A74" t="s">
        <v>155</v>
      </c>
      <c r="B74" t="s">
        <v>156</v>
      </c>
      <c r="D74">
        <f t="shared" si="1"/>
        <v>0</v>
      </c>
      <c r="E74">
        <f t="shared" si="2"/>
        <v>1.38</v>
      </c>
      <c r="F74">
        <f t="shared" si="3"/>
        <v>1.41</v>
      </c>
      <c r="G74">
        <f t="shared" si="4"/>
        <v>1.33</v>
      </c>
      <c r="H74">
        <f t="shared" si="5"/>
        <v>1.41</v>
      </c>
      <c r="I74">
        <f t="shared" si="6"/>
        <v>761498</v>
      </c>
    </row>
    <row r="75" ht="15.75" customHeight="1">
      <c r="A75" s="2" t="s">
        <v>157</v>
      </c>
      <c r="B75" s="2" t="s">
        <v>158</v>
      </c>
      <c r="C75" s="2" t="s">
        <v>12</v>
      </c>
      <c r="D75" s="3">
        <f t="shared" si="1"/>
        <v>2.44</v>
      </c>
      <c r="E75" s="3">
        <f t="shared" si="2"/>
        <v>65.15</v>
      </c>
      <c r="F75" s="3">
        <f t="shared" si="3"/>
        <v>67.8</v>
      </c>
      <c r="G75" s="3">
        <f t="shared" si="4"/>
        <v>64.45</v>
      </c>
      <c r="H75" s="3">
        <f t="shared" si="5"/>
        <v>65.15</v>
      </c>
      <c r="I75" s="3">
        <f t="shared" si="6"/>
        <v>3643176</v>
      </c>
      <c r="J75" s="2"/>
    </row>
    <row r="76" ht="15.75" customHeight="1">
      <c r="A76" s="2" t="s">
        <v>159</v>
      </c>
      <c r="B76" s="2" t="s">
        <v>160</v>
      </c>
      <c r="C76" s="2" t="s">
        <v>12</v>
      </c>
      <c r="D76" s="3">
        <f t="shared" si="1"/>
        <v>5.76</v>
      </c>
      <c r="E76" s="3">
        <f t="shared" si="2"/>
        <v>1.39</v>
      </c>
      <c r="F76" s="3">
        <f t="shared" si="3"/>
        <v>1.51</v>
      </c>
      <c r="G76" s="3">
        <f t="shared" si="4"/>
        <v>1.39</v>
      </c>
      <c r="H76" s="3">
        <f t="shared" si="5"/>
        <v>1.47</v>
      </c>
      <c r="I76" s="3">
        <f t="shared" si="6"/>
        <v>85532923</v>
      </c>
      <c r="J76" s="2"/>
    </row>
    <row r="77" ht="15.75" customHeight="1">
      <c r="A77" t="s">
        <v>161</v>
      </c>
      <c r="B77" t="s">
        <v>162</v>
      </c>
      <c r="D77">
        <f t="shared" si="1"/>
        <v>0</v>
      </c>
      <c r="E77">
        <f t="shared" si="2"/>
        <v>22.95</v>
      </c>
      <c r="F77">
        <f t="shared" si="3"/>
        <v>22.95</v>
      </c>
      <c r="G77">
        <f t="shared" si="4"/>
        <v>22.75</v>
      </c>
      <c r="H77">
        <f t="shared" si="5"/>
        <v>22.75</v>
      </c>
      <c r="I77">
        <f t="shared" si="6"/>
        <v>25800</v>
      </c>
    </row>
    <row r="78" ht="15.75" customHeight="1">
      <c r="A78" t="s">
        <v>163</v>
      </c>
      <c r="B78" t="s">
        <v>164</v>
      </c>
      <c r="D78">
        <f t="shared" si="1"/>
        <v>0.19</v>
      </c>
      <c r="E78">
        <f t="shared" si="2"/>
        <v>103.5</v>
      </c>
      <c r="F78">
        <f t="shared" si="3"/>
        <v>104.6</v>
      </c>
      <c r="G78">
        <f t="shared" si="4"/>
        <v>102.7</v>
      </c>
      <c r="H78">
        <f t="shared" si="5"/>
        <v>103.2</v>
      </c>
      <c r="I78">
        <f t="shared" si="6"/>
        <v>1197336</v>
      </c>
    </row>
    <row r="79" ht="15.75" customHeight="1">
      <c r="A79" t="s">
        <v>165</v>
      </c>
      <c r="B79" t="s">
        <v>166</v>
      </c>
      <c r="D79">
        <f t="shared" si="1"/>
        <v>1.15</v>
      </c>
      <c r="E79">
        <f t="shared" si="2"/>
        <v>21.8</v>
      </c>
      <c r="F79">
        <f t="shared" si="3"/>
        <v>21.9</v>
      </c>
      <c r="G79">
        <f t="shared" si="4"/>
        <v>21.7</v>
      </c>
      <c r="H79">
        <f t="shared" si="5"/>
        <v>21.9</v>
      </c>
      <c r="I79">
        <f t="shared" si="6"/>
        <v>33451</v>
      </c>
    </row>
    <row r="80" ht="15.75" customHeight="1">
      <c r="A80" s="2" t="s">
        <v>167</v>
      </c>
      <c r="B80" s="2" t="s">
        <v>168</v>
      </c>
      <c r="C80" s="2" t="s">
        <v>12</v>
      </c>
      <c r="D80" s="3">
        <f t="shared" si="1"/>
        <v>2</v>
      </c>
      <c r="E80" s="3">
        <f t="shared" si="2"/>
        <v>10.2</v>
      </c>
      <c r="F80" s="3">
        <f t="shared" si="3"/>
        <v>10.28</v>
      </c>
      <c r="G80" s="3">
        <f t="shared" si="4"/>
        <v>10.08</v>
      </c>
      <c r="H80" s="3">
        <f t="shared" si="5"/>
        <v>10.2</v>
      </c>
      <c r="I80" s="3">
        <f t="shared" si="6"/>
        <v>1446000</v>
      </c>
      <c r="J80" s="2"/>
    </row>
    <row r="81" ht="15.75" customHeight="1">
      <c r="A81" t="s">
        <v>169</v>
      </c>
      <c r="B81" t="s">
        <v>170</v>
      </c>
      <c r="D81">
        <f t="shared" si="1"/>
        <v>0.98</v>
      </c>
      <c r="E81">
        <f t="shared" si="2"/>
        <v>10.3</v>
      </c>
      <c r="F81">
        <f t="shared" si="3"/>
        <v>10.34</v>
      </c>
      <c r="G81">
        <f t="shared" si="4"/>
        <v>10.26</v>
      </c>
      <c r="H81">
        <f t="shared" si="5"/>
        <v>10.3</v>
      </c>
      <c r="I81">
        <f t="shared" si="6"/>
        <v>58600</v>
      </c>
    </row>
    <row r="82" ht="15.75" customHeight="1">
      <c r="A82" t="s">
        <v>171</v>
      </c>
      <c r="B82" t="s">
        <v>172</v>
      </c>
      <c r="D82">
        <f t="shared" si="1"/>
        <v>-0.42</v>
      </c>
      <c r="E82">
        <f t="shared" si="2"/>
        <v>36.1</v>
      </c>
      <c r="F82">
        <f t="shared" si="3"/>
        <v>36.55</v>
      </c>
      <c r="G82">
        <f t="shared" si="4"/>
        <v>35.65</v>
      </c>
      <c r="H82">
        <f t="shared" si="5"/>
        <v>35.9</v>
      </c>
      <c r="I82">
        <f t="shared" si="6"/>
        <v>8705764</v>
      </c>
    </row>
    <row r="83" ht="15.75" customHeight="1">
      <c r="A83" t="s">
        <v>173</v>
      </c>
      <c r="B83" t="s">
        <v>174</v>
      </c>
      <c r="D83">
        <f t="shared" si="1"/>
        <v>-1.25</v>
      </c>
      <c r="E83">
        <f t="shared" si="2"/>
        <v>0.4</v>
      </c>
      <c r="F83">
        <f t="shared" si="3"/>
        <v>0.4</v>
      </c>
      <c r="G83">
        <f t="shared" si="4"/>
        <v>0.4</v>
      </c>
      <c r="H83">
        <f t="shared" si="5"/>
        <v>0.4</v>
      </c>
      <c r="I83">
        <f t="shared" si="6"/>
        <v>4200000</v>
      </c>
    </row>
    <row r="84" ht="15.75" customHeight="1">
      <c r="A84" t="s">
        <v>175</v>
      </c>
      <c r="B84" t="s">
        <v>176</v>
      </c>
      <c r="D84">
        <f t="shared" si="1"/>
        <v>-8.22</v>
      </c>
      <c r="E84">
        <f t="shared" si="2"/>
        <v>0.37</v>
      </c>
      <c r="F84">
        <f t="shared" si="3"/>
        <v>0.37</v>
      </c>
      <c r="G84">
        <f t="shared" si="4"/>
        <v>0.34</v>
      </c>
      <c r="H84">
        <f t="shared" si="5"/>
        <v>0.34</v>
      </c>
      <c r="I84">
        <f t="shared" si="6"/>
        <v>3716000</v>
      </c>
    </row>
    <row r="85" ht="15.75" customHeight="1">
      <c r="A85" t="s">
        <v>177</v>
      </c>
      <c r="B85" t="s">
        <v>178</v>
      </c>
      <c r="D85">
        <f t="shared" si="1"/>
        <v>-2.13</v>
      </c>
      <c r="E85">
        <f t="shared" si="2"/>
        <v>5.74</v>
      </c>
      <c r="F85">
        <f t="shared" si="3"/>
        <v>5.78</v>
      </c>
      <c r="G85">
        <f t="shared" si="4"/>
        <v>5.46</v>
      </c>
      <c r="H85">
        <f t="shared" si="5"/>
        <v>5.52</v>
      </c>
      <c r="I85">
        <f t="shared" si="6"/>
        <v>1962000</v>
      </c>
    </row>
    <row r="86" ht="15.75" customHeight="1">
      <c r="A86" t="s">
        <v>179</v>
      </c>
      <c r="B86" t="s">
        <v>180</v>
      </c>
      <c r="D86">
        <f t="shared" si="1"/>
        <v>-0.11</v>
      </c>
      <c r="E86">
        <f t="shared" si="2"/>
        <v>9.01</v>
      </c>
      <c r="F86">
        <f t="shared" si="3"/>
        <v>9.17</v>
      </c>
      <c r="G86">
        <f t="shared" si="4"/>
        <v>8.9</v>
      </c>
      <c r="H86">
        <f t="shared" si="5"/>
        <v>9</v>
      </c>
      <c r="I86">
        <f t="shared" si="6"/>
        <v>108700</v>
      </c>
    </row>
    <row r="87" ht="15.75" customHeight="1">
      <c r="A87" t="s">
        <v>181</v>
      </c>
      <c r="B87" t="s">
        <v>182</v>
      </c>
      <c r="D87">
        <f t="shared" si="1"/>
        <v>-2.02</v>
      </c>
      <c r="E87">
        <f t="shared" si="2"/>
        <v>1.01</v>
      </c>
      <c r="F87">
        <f t="shared" si="3"/>
        <v>1.01</v>
      </c>
      <c r="G87">
        <f t="shared" si="4"/>
        <v>0.94</v>
      </c>
      <c r="H87">
        <f t="shared" si="5"/>
        <v>0.97</v>
      </c>
      <c r="I87">
        <f t="shared" si="6"/>
        <v>2945000</v>
      </c>
    </row>
    <row r="88" ht="15.75" customHeight="1">
      <c r="A88" t="s">
        <v>183</v>
      </c>
      <c r="B88" t="s">
        <v>184</v>
      </c>
      <c r="D88">
        <f t="shared" si="1"/>
        <v>-0.14</v>
      </c>
      <c r="E88">
        <f t="shared" si="2"/>
        <v>7.28</v>
      </c>
      <c r="F88">
        <f t="shared" si="3"/>
        <v>7.28</v>
      </c>
      <c r="G88">
        <f t="shared" si="4"/>
        <v>7.15</v>
      </c>
      <c r="H88">
        <f t="shared" si="5"/>
        <v>7.23</v>
      </c>
      <c r="I88">
        <f t="shared" si="6"/>
        <v>172500</v>
      </c>
    </row>
    <row r="89" ht="15.75" customHeight="1">
      <c r="A89" t="s">
        <v>185</v>
      </c>
      <c r="B89" t="s">
        <v>186</v>
      </c>
      <c r="D89">
        <f t="shared" si="1"/>
        <v>-6.8</v>
      </c>
      <c r="E89">
        <f t="shared" si="2"/>
        <v>4.98</v>
      </c>
      <c r="F89">
        <f t="shared" si="3"/>
        <v>4.99</v>
      </c>
      <c r="G89">
        <f t="shared" si="4"/>
        <v>4.66</v>
      </c>
      <c r="H89">
        <f t="shared" si="5"/>
        <v>4.66</v>
      </c>
      <c r="I89">
        <f t="shared" si="6"/>
        <v>2190000</v>
      </c>
    </row>
    <row r="90" ht="15.75" customHeight="1">
      <c r="A90" s="4" t="s">
        <v>187</v>
      </c>
      <c r="B90" s="4" t="s">
        <v>188</v>
      </c>
      <c r="C90" s="4"/>
      <c r="D90" s="4">
        <f t="shared" si="1"/>
        <v>3.92</v>
      </c>
      <c r="E90" s="4">
        <f t="shared" si="2"/>
        <v>37.5</v>
      </c>
      <c r="F90" s="4">
        <f t="shared" si="3"/>
        <v>38.45</v>
      </c>
      <c r="G90" s="4">
        <f t="shared" si="4"/>
        <v>37.5</v>
      </c>
      <c r="H90" s="4">
        <f t="shared" si="5"/>
        <v>38.45</v>
      </c>
      <c r="I90" s="4">
        <f t="shared" si="6"/>
        <v>14100</v>
      </c>
      <c r="J90" s="4"/>
    </row>
    <row r="91" ht="15.75" customHeight="1">
      <c r="A91" s="2" t="s">
        <v>189</v>
      </c>
      <c r="B91" s="2" t="s">
        <v>190</v>
      </c>
      <c r="C91" s="2" t="s">
        <v>12</v>
      </c>
      <c r="D91" s="3">
        <f t="shared" si="1"/>
        <v>6.98</v>
      </c>
      <c r="E91" s="3">
        <f t="shared" si="2"/>
        <v>1.28</v>
      </c>
      <c r="F91" s="3">
        <f t="shared" si="3"/>
        <v>1.43</v>
      </c>
      <c r="G91" s="3">
        <f t="shared" si="4"/>
        <v>1.28</v>
      </c>
      <c r="H91" s="3">
        <f t="shared" si="5"/>
        <v>1.38</v>
      </c>
      <c r="I91" s="3">
        <f t="shared" si="6"/>
        <v>7252000</v>
      </c>
      <c r="J91" s="2"/>
    </row>
    <row r="92" ht="15.75" customHeight="1">
      <c r="A92" t="s">
        <v>191</v>
      </c>
      <c r="B92" t="s">
        <v>192</v>
      </c>
      <c r="D92">
        <f t="shared" si="1"/>
        <v>0.52</v>
      </c>
      <c r="E92">
        <f t="shared" si="2"/>
        <v>1.99</v>
      </c>
      <c r="F92">
        <f t="shared" si="3"/>
        <v>1.99</v>
      </c>
      <c r="G92">
        <f t="shared" si="4"/>
        <v>1.94</v>
      </c>
      <c r="H92">
        <f t="shared" si="5"/>
        <v>1.95</v>
      </c>
      <c r="I92">
        <f t="shared" si="6"/>
        <v>522000</v>
      </c>
    </row>
    <row r="93" ht="15.75" customHeight="1">
      <c r="A93" t="s">
        <v>193</v>
      </c>
      <c r="B93" t="s">
        <v>194</v>
      </c>
      <c r="D93">
        <f t="shared" si="1"/>
        <v>0</v>
      </c>
      <c r="E93">
        <f t="shared" si="2"/>
        <v>0.51</v>
      </c>
      <c r="F93">
        <f t="shared" si="3"/>
        <v>0.52</v>
      </c>
      <c r="G93">
        <f t="shared" si="4"/>
        <v>0.51</v>
      </c>
      <c r="H93">
        <f t="shared" si="5"/>
        <v>0.52</v>
      </c>
      <c r="I93">
        <f t="shared" si="6"/>
        <v>2538000</v>
      </c>
    </row>
    <row r="94" ht="15.75" customHeight="1">
      <c r="A94" t="s">
        <v>195</v>
      </c>
      <c r="B94" t="s">
        <v>196</v>
      </c>
      <c r="D94">
        <f t="shared" si="1"/>
        <v>-0.21</v>
      </c>
      <c r="E94">
        <f t="shared" si="2"/>
        <v>9.45</v>
      </c>
      <c r="F94">
        <f t="shared" si="3"/>
        <v>9.47</v>
      </c>
      <c r="G94">
        <f t="shared" si="4"/>
        <v>9.32</v>
      </c>
      <c r="H94">
        <f t="shared" si="5"/>
        <v>9.42</v>
      </c>
      <c r="I94">
        <f t="shared" si="6"/>
        <v>93600</v>
      </c>
    </row>
    <row r="95" ht="15.75" customHeight="1">
      <c r="A95" t="s">
        <v>197</v>
      </c>
      <c r="B95" t="s">
        <v>198</v>
      </c>
      <c r="D95">
        <f t="shared" si="1"/>
        <v>-0.2</v>
      </c>
      <c r="E95">
        <f t="shared" si="2"/>
        <v>5.07</v>
      </c>
      <c r="F95">
        <f t="shared" si="3"/>
        <v>5.14</v>
      </c>
      <c r="G95">
        <f t="shared" si="4"/>
        <v>5.04</v>
      </c>
      <c r="H95">
        <f t="shared" si="5"/>
        <v>5.1</v>
      </c>
      <c r="I95">
        <f t="shared" si="6"/>
        <v>1424000</v>
      </c>
    </row>
    <row r="96" ht="15.75" customHeight="1">
      <c r="A96" t="s">
        <v>199</v>
      </c>
      <c r="B96" t="s">
        <v>200</v>
      </c>
      <c r="D96">
        <f t="shared" si="1"/>
        <v>0.52</v>
      </c>
      <c r="E96">
        <f t="shared" si="2"/>
        <v>11.64</v>
      </c>
      <c r="F96">
        <f t="shared" si="3"/>
        <v>11.7</v>
      </c>
      <c r="G96">
        <f t="shared" si="4"/>
        <v>11.6</v>
      </c>
      <c r="H96">
        <f t="shared" si="5"/>
        <v>11.7</v>
      </c>
      <c r="I96">
        <f t="shared" si="6"/>
        <v>389400</v>
      </c>
    </row>
    <row r="97" ht="15.75" customHeight="1">
      <c r="A97" t="s">
        <v>201</v>
      </c>
      <c r="B97" t="s">
        <v>202</v>
      </c>
      <c r="D97">
        <f t="shared" si="1"/>
        <v>-0.3</v>
      </c>
      <c r="E97">
        <f t="shared" si="2"/>
        <v>10</v>
      </c>
      <c r="F97">
        <f t="shared" si="3"/>
        <v>10.14</v>
      </c>
      <c r="G97">
        <f t="shared" si="4"/>
        <v>9.94</v>
      </c>
      <c r="H97">
        <f t="shared" si="5"/>
        <v>9.97</v>
      </c>
      <c r="I97">
        <f t="shared" si="6"/>
        <v>405800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J$97"/>
  <printOptions/>
  <pageMargins bottom="0.75" footer="0.0" header="0.0" left="0.7" right="0.7" top="0.75"/>
  <pageSetup orientation="landscape"/>
  <drawing r:id="rId1"/>
</worksheet>
</file>