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Sheet1!$A$1:$J$36</definedName>
  </definedNames>
  <calcPr/>
</workbook>
</file>

<file path=xl/sharedStrings.xml><?xml version="1.0" encoding="utf-8"?>
<sst xmlns="http://schemas.openxmlformats.org/spreadsheetml/2006/main" count="83" uniqueCount="81">
  <si>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</si>
  <si>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</si>
  <si>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</si>
  <si>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</si>
  <si>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</si>
  <si>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</si>
  <si>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</si>
  <si>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</si>
  <si>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</si>
  <si>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</si>
  <si>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HKG:0044</t>
  </si>
  <si>
    <t>0044.HK</t>
  </si>
  <si>
    <t>HKG:0102</t>
  </si>
  <si>
    <t>0102.HK</t>
  </si>
  <si>
    <t>HKG:0120</t>
  </si>
  <si>
    <t>0120.HK</t>
  </si>
  <si>
    <t>HKG:0210</t>
  </si>
  <si>
    <t>0210.HK</t>
  </si>
  <si>
    <t>HKG:0240</t>
  </si>
  <si>
    <t>0240.HK</t>
  </si>
  <si>
    <t>HKG:0288</t>
  </si>
  <si>
    <t>0288.HK</t>
  </si>
  <si>
    <t>HKG:0312</t>
  </si>
  <si>
    <t>0312.HK</t>
  </si>
  <si>
    <t>HKG:0323</t>
  </si>
  <si>
    <t>0323.HK</t>
  </si>
  <si>
    <t>HKG:0330</t>
  </si>
  <si>
    <t>0330.HK</t>
  </si>
  <si>
    <t>HKG:0342</t>
  </si>
  <si>
    <t>0342.HK</t>
  </si>
  <si>
    <t>HKG:0368</t>
  </si>
  <si>
    <t>0368.HK</t>
  </si>
  <si>
    <t>HKG:0434</t>
  </si>
  <si>
    <t>0434.HK</t>
  </si>
  <si>
    <t>HKG:0612</t>
  </si>
  <si>
    <t>0612.HK</t>
  </si>
  <si>
    <t>HKG:1023</t>
  </si>
  <si>
    <t>1023.HK</t>
  </si>
  <si>
    <t>HKG:1079</t>
  </si>
  <si>
    <t>1079.HK</t>
  </si>
  <si>
    <t>HKG:1088</t>
  </si>
  <si>
    <t>1088.HK</t>
  </si>
  <si>
    <t>HKG:1101</t>
  </si>
  <si>
    <t>1101.HK</t>
  </si>
  <si>
    <t>HKG:1138</t>
  </si>
  <si>
    <t>1138.HK</t>
  </si>
  <si>
    <t>HKG:1175</t>
  </si>
  <si>
    <t>1175.HK</t>
  </si>
  <si>
    <t>0</t>
  </si>
  <si>
    <t>HKG:1339</t>
  </si>
  <si>
    <t>1339.HK</t>
  </si>
  <si>
    <t>HKG:1380</t>
  </si>
  <si>
    <t>1380.HK</t>
  </si>
  <si>
    <t>HKG:1381</t>
  </si>
  <si>
    <t>1381.HK</t>
  </si>
  <si>
    <t>HKG:1382</t>
  </si>
  <si>
    <t>1382.HK</t>
  </si>
  <si>
    <t>HKG:1426</t>
  </si>
  <si>
    <t>1426.HK</t>
  </si>
  <si>
    <t>HKG:1679</t>
  </si>
  <si>
    <t>1679.HK</t>
  </si>
  <si>
    <t>HKG:1685</t>
  </si>
  <si>
    <t>1685.HK</t>
  </si>
  <si>
    <t>HKG:1818</t>
  </si>
  <si>
    <t>1818.HK</t>
  </si>
  <si>
    <t>HKG:3313</t>
  </si>
  <si>
    <t>3313.HK</t>
  </si>
  <si>
    <t>HKG:6118</t>
  </si>
  <si>
    <t>6118.HK</t>
  </si>
  <si>
    <t>HKG:6823</t>
  </si>
  <si>
    <t>6823.HK</t>
  </si>
  <si>
    <t>HKG:6836</t>
  </si>
  <si>
    <t>6836.HK</t>
  </si>
  <si>
    <t>HKG:7300</t>
  </si>
  <si>
    <t>7300.HK</t>
  </si>
  <si>
    <t>HKG:7312</t>
  </si>
  <si>
    <t>7312.HK</t>
  </si>
  <si>
    <t>HKG:7322</t>
  </si>
  <si>
    <t>7322.HK</t>
  </si>
  <si>
    <t>HKG:7331</t>
  </si>
  <si>
    <t>7331.HK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</si>
</sst>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36" si="1">IFERROR(__xludf.DUMMYFUNCTION("GOOGLEFINANCE(A2,""changepct"")"),0.0)</f>
        <v>0</v>
      </c>
      <c r="E2">
        <f t="shared" ref="E2:E36" si="2">IFERROR(__xludf.DUMMYFUNCTION("GOOGLEFINANCE(A2,""priceopen"")"),71.4)</f>
        <v>71.4</v>
      </c>
      <c r="F2">
        <f t="shared" ref="F2:F36" si="3">IFERROR(__xludf.DUMMYFUNCTION("GOOGLEFINANCE(A2,""high"")"),71.5)</f>
        <v>71.5</v>
      </c>
      <c r="G2">
        <f t="shared" ref="G2:G36" si="4">IFERROR(__xludf.DUMMYFUNCTION("GOOGLEFINANCE(A2,""low"")"),71.35)</f>
        <v>71.35</v>
      </c>
      <c r="H2">
        <f t="shared" ref="H2:H36" si="5">IFERROR(__xludf.DUMMYFUNCTION("GOOGLEFINANCE(A2)"),71.4)</f>
        <v>71.4</v>
      </c>
      <c r="I2">
        <f t="shared" ref="I2:I36" si="6">IFERROR(__xludf.DUMMYFUNCTION("GOOGLEFINANCE(A2,""volume"")"),367600.0)</f>
        <v>367600</v>
      </c>
    </row>
    <row r="3" hidden="1">
      <c r="A3" t="s">
        <v>12</v>
      </c>
      <c r="B3" t="s">
        <v>13</v>
      </c>
      <c r="D3">
        <f t="shared" si="1"/>
        <v>1.01</v>
      </c>
      <c r="E3">
        <f t="shared" si="2"/>
        <v>1.01</v>
      </c>
      <c r="F3">
        <f t="shared" si="3"/>
        <v>1.03</v>
      </c>
      <c r="G3">
        <f t="shared" si="4"/>
        <v>0.97</v>
      </c>
      <c r="H3">
        <f t="shared" si="5"/>
        <v>1</v>
      </c>
      <c r="I3">
        <f t="shared" si="6"/>
        <v>6158000</v>
      </c>
    </row>
    <row r="4" hidden="1">
      <c r="A4" t="s">
        <v>14</v>
      </c>
      <c r="B4" t="s">
        <v>15</v>
      </c>
      <c r="D4">
        <f t="shared" si="1"/>
        <v>-9.45</v>
      </c>
      <c r="E4">
        <f t="shared" si="2"/>
        <v>2.03</v>
      </c>
      <c r="F4">
        <f t="shared" si="3"/>
        <v>2.03</v>
      </c>
      <c r="G4">
        <f t="shared" si="4"/>
        <v>1.8</v>
      </c>
      <c r="H4">
        <f t="shared" si="5"/>
        <v>1.82</v>
      </c>
      <c r="I4">
        <f t="shared" si="6"/>
        <v>2700000</v>
      </c>
    </row>
    <row r="5" hidden="1">
      <c r="A5" t="s">
        <v>16</v>
      </c>
      <c r="B5" t="s">
        <v>17</v>
      </c>
      <c r="D5">
        <f t="shared" si="1"/>
        <v>0</v>
      </c>
      <c r="E5">
        <f t="shared" si="2"/>
        <v>0.52</v>
      </c>
      <c r="F5">
        <f t="shared" si="3"/>
        <v>0.57</v>
      </c>
      <c r="G5">
        <f t="shared" si="4"/>
        <v>0.46</v>
      </c>
      <c r="H5">
        <f t="shared" si="5"/>
        <v>0.53</v>
      </c>
      <c r="I5">
        <f t="shared" si="6"/>
        <v>11174000</v>
      </c>
    </row>
    <row r="6" hidden="1">
      <c r="A6" t="s">
        <v>18</v>
      </c>
      <c r="B6" t="s">
        <v>19</v>
      </c>
      <c r="D6">
        <f t="shared" si="1"/>
        <v>-1.49</v>
      </c>
      <c r="E6">
        <f t="shared" si="2"/>
        <v>0.67</v>
      </c>
      <c r="F6">
        <f t="shared" si="3"/>
        <v>0.68</v>
      </c>
      <c r="G6">
        <f t="shared" si="4"/>
        <v>0.65</v>
      </c>
      <c r="H6">
        <f t="shared" si="5"/>
        <v>0.66</v>
      </c>
      <c r="I6">
        <f t="shared" si="6"/>
        <v>4850000</v>
      </c>
    </row>
    <row r="7" hidden="1">
      <c r="A7" t="s">
        <v>20</v>
      </c>
      <c r="B7" t="s">
        <v>21</v>
      </c>
      <c r="D7">
        <f t="shared" si="1"/>
        <v>-3.51</v>
      </c>
      <c r="E7">
        <f t="shared" si="2"/>
        <v>5.98</v>
      </c>
      <c r="F7">
        <f t="shared" si="3"/>
        <v>5.99</v>
      </c>
      <c r="G7">
        <f t="shared" si="4"/>
        <v>5.71</v>
      </c>
      <c r="H7">
        <f t="shared" si="5"/>
        <v>5.77</v>
      </c>
      <c r="I7">
        <f t="shared" si="6"/>
        <v>44160199</v>
      </c>
    </row>
    <row r="8" hidden="1">
      <c r="A8" t="s">
        <v>22</v>
      </c>
      <c r="B8" t="s">
        <v>23</v>
      </c>
      <c r="D8">
        <f t="shared" si="1"/>
        <v>-3.12</v>
      </c>
      <c r="E8">
        <f t="shared" si="2"/>
        <v>1.29</v>
      </c>
      <c r="F8">
        <f t="shared" si="3"/>
        <v>1.3</v>
      </c>
      <c r="G8">
        <f t="shared" si="4"/>
        <v>1.2</v>
      </c>
      <c r="H8">
        <f t="shared" si="5"/>
        <v>1.24</v>
      </c>
      <c r="I8">
        <f t="shared" si="6"/>
        <v>7250000</v>
      </c>
    </row>
    <row r="9" hidden="1">
      <c r="A9" t="s">
        <v>24</v>
      </c>
      <c r="B9" t="s">
        <v>25</v>
      </c>
      <c r="D9">
        <f t="shared" si="1"/>
        <v>-1.64</v>
      </c>
      <c r="E9">
        <f t="shared" si="2"/>
        <v>4.3</v>
      </c>
      <c r="F9">
        <f t="shared" si="3"/>
        <v>4.35</v>
      </c>
      <c r="G9">
        <f t="shared" si="4"/>
        <v>4.19</v>
      </c>
      <c r="H9">
        <f t="shared" si="5"/>
        <v>4.2</v>
      </c>
      <c r="I9">
        <f t="shared" si="6"/>
        <v>19339101</v>
      </c>
    </row>
    <row r="10" hidden="1">
      <c r="A10" t="s">
        <v>26</v>
      </c>
      <c r="B10" t="s">
        <v>27</v>
      </c>
      <c r="D10">
        <f t="shared" si="1"/>
        <v>3.9</v>
      </c>
      <c r="E10">
        <f t="shared" si="2"/>
        <v>2.05</v>
      </c>
      <c r="F10">
        <f t="shared" si="3"/>
        <v>2.13</v>
      </c>
      <c r="G10">
        <f t="shared" si="4"/>
        <v>2.02</v>
      </c>
      <c r="H10">
        <f t="shared" si="5"/>
        <v>2.13</v>
      </c>
      <c r="I10">
        <f t="shared" si="6"/>
        <v>2691691</v>
      </c>
    </row>
    <row r="11" hidden="1">
      <c r="A11" t="s">
        <v>28</v>
      </c>
      <c r="B11" t="s">
        <v>29</v>
      </c>
      <c r="D11">
        <f t="shared" si="1"/>
        <v>1.15</v>
      </c>
      <c r="E11">
        <f t="shared" si="2"/>
        <v>2.61</v>
      </c>
      <c r="F11">
        <f t="shared" si="3"/>
        <v>2.65</v>
      </c>
      <c r="G11">
        <f t="shared" si="4"/>
        <v>2.61</v>
      </c>
      <c r="H11">
        <f t="shared" si="5"/>
        <v>2.63</v>
      </c>
      <c r="I11">
        <f t="shared" si="6"/>
        <v>3368000</v>
      </c>
    </row>
    <row r="12" hidden="1">
      <c r="A12" t="s">
        <v>30</v>
      </c>
      <c r="B12" t="s">
        <v>31</v>
      </c>
      <c r="D12">
        <f t="shared" si="1"/>
        <v>0.78</v>
      </c>
      <c r="E12">
        <f t="shared" si="2"/>
        <v>2.6</v>
      </c>
      <c r="F12">
        <f t="shared" si="3"/>
        <v>2.6</v>
      </c>
      <c r="G12">
        <f t="shared" si="4"/>
        <v>2.58</v>
      </c>
      <c r="H12">
        <f t="shared" si="5"/>
        <v>2.59</v>
      </c>
      <c r="I12">
        <f t="shared" si="6"/>
        <v>101264000</v>
      </c>
    </row>
    <row r="13" hidden="1">
      <c r="A13" t="s">
        <v>32</v>
      </c>
      <c r="B13" t="s">
        <v>33</v>
      </c>
      <c r="D13">
        <f t="shared" si="1"/>
        <v>0.48</v>
      </c>
      <c r="E13">
        <f t="shared" si="2"/>
        <v>2.1</v>
      </c>
      <c r="F13">
        <f t="shared" si="3"/>
        <v>2.11</v>
      </c>
      <c r="G13">
        <f t="shared" si="4"/>
        <v>2.02</v>
      </c>
      <c r="H13">
        <f t="shared" si="5"/>
        <v>2.08</v>
      </c>
      <c r="I13">
        <f t="shared" si="6"/>
        <v>1054000</v>
      </c>
    </row>
    <row r="14" hidden="1">
      <c r="A14" t="s">
        <v>34</v>
      </c>
      <c r="B14" t="s">
        <v>35</v>
      </c>
      <c r="D14">
        <f t="shared" si="1"/>
        <v>3.16</v>
      </c>
      <c r="E14">
        <f t="shared" si="2"/>
        <v>23.75</v>
      </c>
      <c r="F14">
        <f t="shared" si="3"/>
        <v>24.75</v>
      </c>
      <c r="G14">
        <f t="shared" si="4"/>
        <v>23.25</v>
      </c>
      <c r="H14">
        <f t="shared" si="5"/>
        <v>24.5</v>
      </c>
      <c r="I14">
        <f t="shared" si="6"/>
        <v>3496000</v>
      </c>
    </row>
    <row r="15" hidden="1">
      <c r="A15" t="s">
        <v>36</v>
      </c>
      <c r="B15" t="s">
        <v>37</v>
      </c>
      <c r="D15">
        <f t="shared" si="1"/>
        <v>-2.68</v>
      </c>
      <c r="E15">
        <f t="shared" si="2"/>
        <v>2.64</v>
      </c>
      <c r="F15">
        <f t="shared" si="3"/>
        <v>2.64</v>
      </c>
      <c r="G15">
        <f t="shared" si="4"/>
        <v>2.5</v>
      </c>
      <c r="H15">
        <f t="shared" si="5"/>
        <v>2.54</v>
      </c>
      <c r="I15">
        <f t="shared" si="6"/>
        <v>2786000</v>
      </c>
    </row>
    <row r="16" hidden="1">
      <c r="A16" t="s">
        <v>38</v>
      </c>
      <c r="B16" t="s">
        <v>39</v>
      </c>
      <c r="D16">
        <f t="shared" si="1"/>
        <v>-1.49</v>
      </c>
      <c r="E16">
        <f t="shared" si="2"/>
        <v>0.65</v>
      </c>
      <c r="F16">
        <f t="shared" si="3"/>
        <v>0.68</v>
      </c>
      <c r="G16">
        <f t="shared" si="4"/>
        <v>0.64</v>
      </c>
      <c r="H16">
        <f t="shared" si="5"/>
        <v>0.66</v>
      </c>
      <c r="I16">
        <f t="shared" si="6"/>
        <v>7792100</v>
      </c>
    </row>
    <row r="17" hidden="1">
      <c r="A17" t="s">
        <v>40</v>
      </c>
      <c r="B17" t="s">
        <v>41</v>
      </c>
      <c r="D17">
        <f t="shared" si="1"/>
        <v>1.31</v>
      </c>
      <c r="E17">
        <f t="shared" si="2"/>
        <v>18.44</v>
      </c>
      <c r="F17">
        <f t="shared" si="3"/>
        <v>18.98</v>
      </c>
      <c r="G17">
        <f t="shared" si="4"/>
        <v>18.12</v>
      </c>
      <c r="H17">
        <f t="shared" si="5"/>
        <v>18.54</v>
      </c>
      <c r="I17">
        <f t="shared" si="6"/>
        <v>31000107</v>
      </c>
    </row>
    <row r="18" hidden="1">
      <c r="A18" t="s">
        <v>42</v>
      </c>
      <c r="B18" t="s">
        <v>43</v>
      </c>
      <c r="D18">
        <f t="shared" si="1"/>
        <v>0.53</v>
      </c>
      <c r="E18">
        <f t="shared" si="2"/>
        <v>0.19</v>
      </c>
      <c r="F18">
        <f t="shared" si="3"/>
        <v>0.2</v>
      </c>
      <c r="G18">
        <f t="shared" si="4"/>
        <v>0.18</v>
      </c>
      <c r="H18">
        <f t="shared" si="5"/>
        <v>0.19</v>
      </c>
      <c r="I18">
        <f t="shared" si="6"/>
        <v>22671800</v>
      </c>
    </row>
    <row r="19" hidden="1">
      <c r="A19" t="s">
        <v>44</v>
      </c>
      <c r="B19" t="s">
        <v>45</v>
      </c>
      <c r="D19">
        <f t="shared" si="1"/>
        <v>0.7</v>
      </c>
      <c r="E19">
        <f t="shared" si="2"/>
        <v>4.23</v>
      </c>
      <c r="F19">
        <f t="shared" si="3"/>
        <v>4.29</v>
      </c>
      <c r="G19">
        <f t="shared" si="4"/>
        <v>4.18</v>
      </c>
      <c r="H19">
        <f t="shared" si="5"/>
        <v>4.29</v>
      </c>
      <c r="I19">
        <f t="shared" si="6"/>
        <v>4981200</v>
      </c>
    </row>
    <row r="20">
      <c r="A20" s="2" t="s">
        <v>46</v>
      </c>
      <c r="B20" s="2" t="s">
        <v>47</v>
      </c>
      <c r="C20" s="2" t="s">
        <v>48</v>
      </c>
      <c r="D20" s="2">
        <f t="shared" si="1"/>
        <v>10.53</v>
      </c>
      <c r="E20" s="2">
        <f t="shared" si="2"/>
        <v>0.28</v>
      </c>
      <c r="F20" s="2">
        <f t="shared" si="3"/>
        <v>0.35</v>
      </c>
      <c r="G20" s="2">
        <f t="shared" si="4"/>
        <v>0.28</v>
      </c>
      <c r="H20" s="2">
        <f t="shared" si="5"/>
        <v>0.32</v>
      </c>
      <c r="I20" s="2">
        <f t="shared" si="6"/>
        <v>30970000</v>
      </c>
      <c r="J20" s="2"/>
    </row>
    <row r="21" ht="15.75" hidden="1" customHeight="1">
      <c r="A21" t="s">
        <v>49</v>
      </c>
      <c r="B21" t="s">
        <v>50</v>
      </c>
      <c r="D21">
        <f t="shared" si="1"/>
        <v>2.82</v>
      </c>
      <c r="E21">
        <f t="shared" si="2"/>
        <v>3.61</v>
      </c>
      <c r="F21">
        <f t="shared" si="3"/>
        <v>3.65</v>
      </c>
      <c r="G21">
        <f t="shared" si="4"/>
        <v>3.55</v>
      </c>
      <c r="H21">
        <f t="shared" si="5"/>
        <v>3.65</v>
      </c>
      <c r="I21">
        <f t="shared" si="6"/>
        <v>88345000</v>
      </c>
    </row>
    <row r="22" ht="15.75" hidden="1" customHeight="1">
      <c r="A22" t="s">
        <v>51</v>
      </c>
      <c r="B22" t="s">
        <v>52</v>
      </c>
      <c r="D22">
        <f t="shared" si="1"/>
        <v>-2.25</v>
      </c>
      <c r="E22">
        <f t="shared" si="2"/>
        <v>0.09</v>
      </c>
      <c r="F22">
        <f t="shared" si="3"/>
        <v>0.09</v>
      </c>
      <c r="G22">
        <f t="shared" si="4"/>
        <v>0.09</v>
      </c>
      <c r="H22">
        <f t="shared" si="5"/>
        <v>0.09</v>
      </c>
      <c r="I22">
        <f t="shared" si="6"/>
        <v>28107800</v>
      </c>
    </row>
    <row r="23" ht="15.75" hidden="1" customHeight="1">
      <c r="A23" t="s">
        <v>53</v>
      </c>
      <c r="B23" t="s">
        <v>54</v>
      </c>
      <c r="D23">
        <f t="shared" si="1"/>
        <v>-0.71</v>
      </c>
      <c r="E23">
        <f t="shared" si="2"/>
        <v>4.29</v>
      </c>
      <c r="F23">
        <f t="shared" si="3"/>
        <v>4.29</v>
      </c>
      <c r="G23">
        <f t="shared" si="4"/>
        <v>4.14</v>
      </c>
      <c r="H23">
        <f t="shared" si="5"/>
        <v>4.22</v>
      </c>
      <c r="I23">
        <f t="shared" si="6"/>
        <v>1835000</v>
      </c>
    </row>
    <row r="24" ht="15.75" hidden="1" customHeight="1">
      <c r="A24" t="s">
        <v>55</v>
      </c>
      <c r="B24" t="s">
        <v>56</v>
      </c>
      <c r="D24">
        <f t="shared" si="1"/>
        <v>0.53</v>
      </c>
      <c r="E24">
        <f t="shared" si="2"/>
        <v>7.57</v>
      </c>
      <c r="F24">
        <f t="shared" si="3"/>
        <v>7.57</v>
      </c>
      <c r="G24">
        <f t="shared" si="4"/>
        <v>7.4</v>
      </c>
      <c r="H24">
        <f t="shared" si="5"/>
        <v>7.54</v>
      </c>
      <c r="I24">
        <f t="shared" si="6"/>
        <v>3614770</v>
      </c>
    </row>
    <row r="25" ht="15.75" customHeight="1">
      <c r="A25" s="2" t="s">
        <v>57</v>
      </c>
      <c r="B25" s="2" t="s">
        <v>58</v>
      </c>
      <c r="C25" s="2" t="s">
        <v>48</v>
      </c>
      <c r="D25" s="2">
        <f t="shared" si="1"/>
        <v>6.34</v>
      </c>
      <c r="E25" s="2">
        <f t="shared" si="2"/>
        <v>3.68</v>
      </c>
      <c r="F25" s="2">
        <f t="shared" si="3"/>
        <v>3.86</v>
      </c>
      <c r="G25" s="2">
        <f t="shared" si="4"/>
        <v>3.65</v>
      </c>
      <c r="H25" s="2">
        <f t="shared" si="5"/>
        <v>3.86</v>
      </c>
      <c r="I25" s="2">
        <f t="shared" si="6"/>
        <v>1817000</v>
      </c>
      <c r="J25" s="2"/>
    </row>
    <row r="26" ht="15.75" hidden="1" customHeight="1">
      <c r="A26" t="s">
        <v>59</v>
      </c>
      <c r="B26" t="s">
        <v>60</v>
      </c>
      <c r="D26">
        <f t="shared" si="1"/>
        <v>2.65</v>
      </c>
      <c r="E26">
        <f t="shared" si="2"/>
        <v>1.89</v>
      </c>
      <c r="F26">
        <f t="shared" si="3"/>
        <v>1.94</v>
      </c>
      <c r="G26">
        <f t="shared" si="4"/>
        <v>1.86</v>
      </c>
      <c r="H26">
        <f t="shared" si="5"/>
        <v>1.94</v>
      </c>
      <c r="I26">
        <f t="shared" si="6"/>
        <v>1082500</v>
      </c>
    </row>
    <row r="27" ht="15.75" hidden="1" customHeight="1">
      <c r="A27" t="s">
        <v>61</v>
      </c>
      <c r="B27" t="s">
        <v>62</v>
      </c>
      <c r="D27">
        <f t="shared" si="1"/>
        <v>-3.85</v>
      </c>
      <c r="E27">
        <f t="shared" si="2"/>
        <v>0.77</v>
      </c>
      <c r="F27">
        <f t="shared" si="3"/>
        <v>0.84</v>
      </c>
      <c r="G27">
        <f t="shared" si="4"/>
        <v>0.73</v>
      </c>
      <c r="H27">
        <f t="shared" si="5"/>
        <v>0.75</v>
      </c>
      <c r="I27">
        <f t="shared" si="6"/>
        <v>6389000</v>
      </c>
    </row>
    <row r="28" ht="15.75" hidden="1" customHeight="1">
      <c r="A28" t="s">
        <v>63</v>
      </c>
      <c r="B28" t="s">
        <v>64</v>
      </c>
      <c r="D28">
        <f t="shared" si="1"/>
        <v>-0.86</v>
      </c>
      <c r="E28">
        <f t="shared" si="2"/>
        <v>6.98</v>
      </c>
      <c r="F28">
        <f t="shared" si="3"/>
        <v>6.98</v>
      </c>
      <c r="G28">
        <f t="shared" si="4"/>
        <v>6.76</v>
      </c>
      <c r="H28">
        <f t="shared" si="5"/>
        <v>6.94</v>
      </c>
      <c r="I28">
        <f t="shared" si="6"/>
        <v>6663157</v>
      </c>
    </row>
    <row r="29" ht="15.75" hidden="1" customHeight="1">
      <c r="A29" t="s">
        <v>65</v>
      </c>
      <c r="B29" t="s">
        <v>66</v>
      </c>
      <c r="D29">
        <f t="shared" si="1"/>
        <v>-1.25</v>
      </c>
      <c r="E29">
        <f t="shared" si="2"/>
        <v>0.4</v>
      </c>
      <c r="F29">
        <f t="shared" si="3"/>
        <v>0.4</v>
      </c>
      <c r="G29">
        <f t="shared" si="4"/>
        <v>0.4</v>
      </c>
      <c r="H29">
        <f t="shared" si="5"/>
        <v>0.4</v>
      </c>
      <c r="I29">
        <f t="shared" si="6"/>
        <v>4200000</v>
      </c>
    </row>
    <row r="30" ht="15.75" hidden="1" customHeight="1">
      <c r="A30" t="s">
        <v>67</v>
      </c>
      <c r="B30" t="s">
        <v>68</v>
      </c>
      <c r="D30">
        <f t="shared" si="1"/>
        <v>0</v>
      </c>
      <c r="E30">
        <f t="shared" si="2"/>
        <v>3.24</v>
      </c>
      <c r="F30">
        <f t="shared" si="3"/>
        <v>3.31</v>
      </c>
      <c r="G30">
        <f t="shared" si="4"/>
        <v>3.24</v>
      </c>
      <c r="H30">
        <f t="shared" si="5"/>
        <v>3.28</v>
      </c>
      <c r="I30">
        <f t="shared" si="6"/>
        <v>607000</v>
      </c>
    </row>
    <row r="31" ht="15.75" hidden="1" customHeight="1">
      <c r="A31" t="s">
        <v>69</v>
      </c>
      <c r="B31" t="s">
        <v>70</v>
      </c>
      <c r="D31">
        <f t="shared" si="1"/>
        <v>0.55</v>
      </c>
      <c r="E31">
        <f t="shared" si="2"/>
        <v>10.9</v>
      </c>
      <c r="F31">
        <f t="shared" si="3"/>
        <v>10.98</v>
      </c>
      <c r="G31">
        <f t="shared" si="4"/>
        <v>10.82</v>
      </c>
      <c r="H31">
        <f t="shared" si="5"/>
        <v>10.98</v>
      </c>
      <c r="I31">
        <f t="shared" si="6"/>
        <v>7281895</v>
      </c>
    </row>
    <row r="32" ht="15.75" customHeight="1">
      <c r="A32" s="2" t="s">
        <v>71</v>
      </c>
      <c r="B32" s="2" t="s">
        <v>72</v>
      </c>
      <c r="C32" s="2" t="s">
        <v>48</v>
      </c>
      <c r="D32" s="2">
        <f t="shared" si="1"/>
        <v>6.98</v>
      </c>
      <c r="E32" s="2">
        <f t="shared" si="2"/>
        <v>1.28</v>
      </c>
      <c r="F32" s="2">
        <f t="shared" si="3"/>
        <v>1.43</v>
      </c>
      <c r="G32" s="2">
        <f t="shared" si="4"/>
        <v>1.28</v>
      </c>
      <c r="H32" s="2">
        <f t="shared" si="5"/>
        <v>1.38</v>
      </c>
      <c r="I32" s="2">
        <f t="shared" si="6"/>
        <v>7252000</v>
      </c>
      <c r="J32" s="2"/>
    </row>
    <row r="33" ht="15.75" hidden="1" customHeight="1">
      <c r="A33" t="s">
        <v>73</v>
      </c>
      <c r="B33" t="s">
        <v>74</v>
      </c>
      <c r="D33">
        <f t="shared" si="1"/>
        <v>-0.16</v>
      </c>
      <c r="E33">
        <f t="shared" si="2"/>
        <v>6.11</v>
      </c>
      <c r="F33">
        <f t="shared" si="3"/>
        <v>6.14</v>
      </c>
      <c r="G33">
        <f t="shared" si="4"/>
        <v>6.02</v>
      </c>
      <c r="H33">
        <f t="shared" si="5"/>
        <v>6.1</v>
      </c>
      <c r="I33">
        <f t="shared" si="6"/>
        <v>30503200</v>
      </c>
    </row>
    <row r="34" ht="15.75" hidden="1" customHeight="1">
      <c r="A34" t="s">
        <v>75</v>
      </c>
      <c r="B34" t="s">
        <v>76</v>
      </c>
      <c r="D34">
        <f t="shared" si="1"/>
        <v>-0.2</v>
      </c>
      <c r="E34">
        <f t="shared" si="2"/>
        <v>5.07</v>
      </c>
      <c r="F34">
        <f t="shared" si="3"/>
        <v>5.14</v>
      </c>
      <c r="G34">
        <f t="shared" si="4"/>
        <v>5.04</v>
      </c>
      <c r="H34">
        <f t="shared" si="5"/>
        <v>5.1</v>
      </c>
      <c r="I34">
        <f t="shared" si="6"/>
        <v>1424000</v>
      </c>
    </row>
    <row r="35" ht="15.75" hidden="1" customHeight="1">
      <c r="A35" t="s">
        <v>77</v>
      </c>
      <c r="B35" t="s">
        <v>78</v>
      </c>
      <c r="D35">
        <f t="shared" si="1"/>
        <v>0.52</v>
      </c>
      <c r="E35">
        <f t="shared" si="2"/>
        <v>11.64</v>
      </c>
      <c r="F35">
        <f t="shared" si="3"/>
        <v>11.7</v>
      </c>
      <c r="G35">
        <f t="shared" si="4"/>
        <v>11.6</v>
      </c>
      <c r="H35">
        <f t="shared" si="5"/>
        <v>11.7</v>
      </c>
      <c r="I35">
        <f t="shared" si="6"/>
        <v>389400</v>
      </c>
    </row>
    <row r="36" ht="15.75" hidden="1" customHeight="1">
      <c r="A36" t="s">
        <v>79</v>
      </c>
      <c r="B36" t="s">
        <v>80</v>
      </c>
      <c r="D36">
        <f t="shared" si="1"/>
        <v>-0.3</v>
      </c>
      <c r="E36">
        <f t="shared" si="2"/>
        <v>10</v>
      </c>
      <c r="F36">
        <f t="shared" si="3"/>
        <v>10.14</v>
      </c>
      <c r="G36">
        <f t="shared" si="4"/>
        <v>9.94</v>
      </c>
      <c r="H36">
        <f t="shared" si="5"/>
        <v>9.97</v>
      </c>
      <c r="I36">
        <f t="shared" si="6"/>
        <v>405800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6">
    <filterColumn colId="3">
      <customFilters>
        <customFilter operator="greaterThanOrEqual" val="4"/>
      </customFilters>
    </filterColumn>
  </autoFilter>
  <printOptions/>
  <pageMargins bottom="0.75" footer="0.0" header="0.0" left="0.7" right="0.7" top="0.75"/>
  <pageSetup orientation="landscape"/>
  <drawing r:id="rId1"/>
</worksheet>
</file>