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>
    <definedName hidden="1" localSheetId="0" name="_xlnm._FilterDatabase">Sheet1!$A$1:$J$75</definedName>
  </definedNames>
  <calcPr/>
</workbook>
</file>

<file path=xl/sharedStrings.xml><?xml version="1.0" encoding="utf-8"?>
<sst xmlns="http://schemas.openxmlformats.org/spreadsheetml/2006/main" count="162" uniqueCount="159">
  <si>
    <t>Symbol</t>
  </si>
  <si>
    <t>Ticker</t>
  </si>
  <si>
    <t>Hit</t>
  </si>
  <si>
    <t>Change%</t>
  </si>
  <si>
    <t>Open</t>
  </si>
  <si>
    <t>High</t>
  </si>
  <si>
    <t>Low</t>
  </si>
  <si>
    <t>Close</t>
  </si>
  <si>
    <t>Volume</t>
  </si>
  <si>
    <t>Status</t>
  </si>
  <si>
    <t>HKG:0002</t>
  </si>
  <si>
    <t>0002.HK</t>
  </si>
  <si>
    <t>HKG:0066</t>
  </si>
  <si>
    <t>0066.HK</t>
  </si>
  <si>
    <t>HKG:0083</t>
  </si>
  <si>
    <t>0083.HK</t>
  </si>
  <si>
    <t>HKG:0120</t>
  </si>
  <si>
    <t>0120.HK</t>
  </si>
  <si>
    <t>HKG:0135</t>
  </si>
  <si>
    <t>0135.HK</t>
  </si>
  <si>
    <t>HKG:0142</t>
  </si>
  <si>
    <t>0142.HK</t>
  </si>
  <si>
    <t>HKG:0151</t>
  </si>
  <si>
    <t>0151.HK</t>
  </si>
  <si>
    <t>HKG:0171</t>
  </si>
  <si>
    <t>0171.HK</t>
  </si>
  <si>
    <t>HKG:0285</t>
  </si>
  <si>
    <t>0285.HK</t>
  </si>
  <si>
    <t>0</t>
  </si>
  <si>
    <t>HKG:0297</t>
  </si>
  <si>
    <t>0297.HK</t>
  </si>
  <si>
    <t>HKG:0303</t>
  </si>
  <si>
    <t>0303.HK</t>
  </si>
  <si>
    <t>HKG:0315</t>
  </si>
  <si>
    <t>0315.HK</t>
  </si>
  <si>
    <t>HKG:0342</t>
  </si>
  <si>
    <t>0342.HK</t>
  </si>
  <si>
    <t>HKG:0390</t>
  </si>
  <si>
    <t>0390.HK</t>
  </si>
  <si>
    <t>HKG:0392</t>
  </si>
  <si>
    <t>0392.HK</t>
  </si>
  <si>
    <t>HKG:0468</t>
  </si>
  <si>
    <t>0468.HK</t>
  </si>
  <si>
    <t>HKG:0528</t>
  </si>
  <si>
    <t>0528.HK</t>
  </si>
  <si>
    <t>HKG:0552</t>
  </si>
  <si>
    <t>0552.HK</t>
  </si>
  <si>
    <t>HKG:0607</t>
  </si>
  <si>
    <t>0607.HK</t>
  </si>
  <si>
    <t>HKG:0612</t>
  </si>
  <si>
    <t>0612.HK</t>
  </si>
  <si>
    <t>HKG:0636</t>
  </si>
  <si>
    <t>0636.HK</t>
  </si>
  <si>
    <t>HKG:0659</t>
  </si>
  <si>
    <t>0659.HK</t>
  </si>
  <si>
    <t>HKG:0669</t>
  </si>
  <si>
    <t>0669.HK</t>
  </si>
  <si>
    <t>HKG:0687</t>
  </si>
  <si>
    <t>0687.HK</t>
  </si>
  <si>
    <t>HKG:0716</t>
  </si>
  <si>
    <t>0716.HK</t>
  </si>
  <si>
    <t>HKG:0762</t>
  </si>
  <si>
    <t>0762.HK</t>
  </si>
  <si>
    <t>HKG:0806</t>
  </si>
  <si>
    <t>0806.HK</t>
  </si>
  <si>
    <t>HKG:0817</t>
  </si>
  <si>
    <t>0817.HK</t>
  </si>
  <si>
    <t>HKG:0826</t>
  </si>
  <si>
    <t>0826.HK</t>
  </si>
  <si>
    <t>HKG:0853</t>
  </si>
  <si>
    <t>0853.HK</t>
  </si>
  <si>
    <t>HKG:0857</t>
  </si>
  <si>
    <t>0857.HK</t>
  </si>
  <si>
    <t>HKG:0883</t>
  </si>
  <si>
    <t>0883.HK</t>
  </si>
  <si>
    <t>HKG:0893</t>
  </si>
  <si>
    <t>0893.HK</t>
  </si>
  <si>
    <t>HKG:0921</t>
  </si>
  <si>
    <t>0921.HK</t>
  </si>
  <si>
    <t>HKG:0995</t>
  </si>
  <si>
    <t>0995.HK</t>
  </si>
  <si>
    <t>HKG:1038</t>
  </si>
  <si>
    <t>1038.HK</t>
  </si>
  <si>
    <t>HKG:1060</t>
  </si>
  <si>
    <t>1060.HK</t>
  </si>
  <si>
    <t>HKG:1113</t>
  </si>
  <si>
    <t>1113.HK</t>
  </si>
  <si>
    <t>HKG:1131</t>
  </si>
  <si>
    <t>1131.HK</t>
  </si>
  <si>
    <t>HKG:1138</t>
  </si>
  <si>
    <t>1138.HK</t>
  </si>
  <si>
    <t>HKG:1176</t>
  </si>
  <si>
    <t>1176.HK</t>
  </si>
  <si>
    <t>HKG:1186</t>
  </si>
  <si>
    <t>1186.HK</t>
  </si>
  <si>
    <t>HKG:1198</t>
  </si>
  <si>
    <t>1198.HK</t>
  </si>
  <si>
    <t>HKG:1251</t>
  </si>
  <si>
    <t>1251.HK</t>
  </si>
  <si>
    <t>HKG:1310</t>
  </si>
  <si>
    <t>1310.HK</t>
  </si>
  <si>
    <t>HKG:1323</t>
  </si>
  <si>
    <t>1323.HK</t>
  </si>
  <si>
    <t>HKG:1357</t>
  </si>
  <si>
    <t>1357.HK</t>
  </si>
  <si>
    <t>HKG:1360</t>
  </si>
  <si>
    <t>1360.HK</t>
  </si>
  <si>
    <t>HKG:1387</t>
  </si>
  <si>
    <t>1387.HK</t>
  </si>
  <si>
    <t>HKG:1680</t>
  </si>
  <si>
    <t>1680.HK</t>
  </si>
  <si>
    <t>HKG:1699</t>
  </si>
  <si>
    <t>1699.HK</t>
  </si>
  <si>
    <t>HKG:1811</t>
  </si>
  <si>
    <t>1811.HK</t>
  </si>
  <si>
    <t>HKG:1883</t>
  </si>
  <si>
    <t>1883.HK</t>
  </si>
  <si>
    <t>HKG:1929</t>
  </si>
  <si>
    <t>1929.HK</t>
  </si>
  <si>
    <t>HKG:2213</t>
  </si>
  <si>
    <t>2213.HK</t>
  </si>
  <si>
    <t>HKG:2314</t>
  </si>
  <si>
    <t>2314.HK</t>
  </si>
  <si>
    <t>HKG:2322</t>
  </si>
  <si>
    <t>2322.HK</t>
  </si>
  <si>
    <t>HKG:2326</t>
  </si>
  <si>
    <t>2326.HK</t>
  </si>
  <si>
    <t>HKG:2338</t>
  </si>
  <si>
    <t>2338.HK</t>
  </si>
  <si>
    <t>HKG:2357</t>
  </si>
  <si>
    <t>2357.HK</t>
  </si>
  <si>
    <t>HKG:2386</t>
  </si>
  <si>
    <t>2386.HK</t>
  </si>
  <si>
    <t>HKG:2389</t>
  </si>
  <si>
    <t>2389.HK</t>
  </si>
  <si>
    <t>HKG:2727</t>
  </si>
  <si>
    <t>2727.HK</t>
  </si>
  <si>
    <t>HKG:2883</t>
  </si>
  <si>
    <t>2883.HK</t>
  </si>
  <si>
    <t>HKG:3336</t>
  </si>
  <si>
    <t>3336.HK</t>
  </si>
  <si>
    <t>HKG:3337</t>
  </si>
  <si>
    <t>3337.HK</t>
  </si>
  <si>
    <t>HKG:3393</t>
  </si>
  <si>
    <t>3393.HK</t>
  </si>
  <si>
    <t>HKG:3808</t>
  </si>
  <si>
    <t>3808.HK</t>
  </si>
  <si>
    <t>HKG:3899</t>
  </si>
  <si>
    <t>3899.HK</t>
  </si>
  <si>
    <t>HKG:3908</t>
  </si>
  <si>
    <t>3908.HK</t>
  </si>
  <si>
    <t>HKG:3969</t>
  </si>
  <si>
    <t>3969.HK</t>
  </si>
  <si>
    <t>HKG:6189</t>
  </si>
  <si>
    <t>6189.HK</t>
  </si>
  <si>
    <t>HKG:6828</t>
  </si>
  <si>
    <t>6828.HK</t>
  </si>
  <si>
    <t>HKG:6836</t>
  </si>
  <si>
    <t>6836.HK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</si>
</sst>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rgb="FF000000"/>
      <name val="Calibri"/>
    </font>
    <font>
      <b/>
      <sz val="11.0"/>
      <color rgb="FF000000"/>
      <name val="Calibri"/>
    </font>
    <font/>
  </fonts>
  <fills count="3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2" fontId="2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71"/>
    <col customWidth="1" hidden="1" min="2" max="2" width="8.71"/>
    <col customWidth="1" min="3" max="3" width="6.71"/>
    <col customWidth="1" min="4" max="4" width="10.71"/>
    <col customWidth="1" min="5" max="6" width="7.71"/>
    <col customWidth="1" min="7" max="7" width="6.71"/>
    <col customWidth="1" min="8" max="8" width="8.71"/>
    <col customWidth="1" min="9" max="10" width="9.71"/>
    <col customWidth="1" min="11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hidden="1">
      <c r="A2" t="s">
        <v>10</v>
      </c>
      <c r="B2" t="s">
        <v>11</v>
      </c>
      <c r="D2">
        <f t="shared" ref="D2:D75" si="1">IFERROR(__xludf.DUMMYFUNCTION("GOOGLEFINANCE(A2,""changepct"")"),-0.42)</f>
        <v>-0.42</v>
      </c>
      <c r="E2">
        <f t="shared" ref="E2:E75" si="2">IFERROR(__xludf.DUMMYFUNCTION("GOOGLEFINANCE(A2,""priceopen"")"),95.25)</f>
        <v>95.25</v>
      </c>
      <c r="F2">
        <f t="shared" ref="F2:F75" si="3">IFERROR(__xludf.DUMMYFUNCTION("GOOGLEFINANCE(A2,""high"")"),95.45)</f>
        <v>95.45</v>
      </c>
      <c r="G2">
        <f t="shared" ref="G2:G75" si="4">IFERROR(__xludf.DUMMYFUNCTION("GOOGLEFINANCE(A2,""low"")"),94.2)</f>
        <v>94.2</v>
      </c>
      <c r="H2">
        <f t="shared" ref="H2:H75" si="5">IFERROR(__xludf.DUMMYFUNCTION("GOOGLEFINANCE(A2)"),94.5)</f>
        <v>94.5</v>
      </c>
      <c r="I2">
        <f t="shared" ref="I2:I75" si="6">IFERROR(__xludf.DUMMYFUNCTION("GOOGLEFINANCE(A2,""volume"")"),3462307.0)</f>
        <v>3462307</v>
      </c>
    </row>
    <row r="3" hidden="1">
      <c r="A3" t="s">
        <v>12</v>
      </c>
      <c r="B3" t="s">
        <v>13</v>
      </c>
      <c r="D3">
        <f t="shared" si="1"/>
        <v>-1.08</v>
      </c>
      <c r="E3">
        <f t="shared" si="2"/>
        <v>41.55</v>
      </c>
      <c r="F3">
        <f t="shared" si="3"/>
        <v>41.75</v>
      </c>
      <c r="G3">
        <f t="shared" si="4"/>
        <v>41.1</v>
      </c>
      <c r="H3">
        <f t="shared" si="5"/>
        <v>41.15</v>
      </c>
      <c r="I3">
        <f t="shared" si="6"/>
        <v>2627929</v>
      </c>
    </row>
    <row r="4" hidden="1">
      <c r="A4" t="s">
        <v>14</v>
      </c>
      <c r="B4" t="s">
        <v>15</v>
      </c>
      <c r="D4">
        <f t="shared" si="1"/>
        <v>1.49</v>
      </c>
      <c r="E4">
        <f t="shared" si="2"/>
        <v>13.5</v>
      </c>
      <c r="F4">
        <f t="shared" si="3"/>
        <v>13.68</v>
      </c>
      <c r="G4">
        <f t="shared" si="4"/>
        <v>13.46</v>
      </c>
      <c r="H4">
        <f t="shared" si="5"/>
        <v>13.66</v>
      </c>
      <c r="I4">
        <f t="shared" si="6"/>
        <v>4523471</v>
      </c>
    </row>
    <row r="5" hidden="1">
      <c r="A5" t="s">
        <v>16</v>
      </c>
      <c r="B5" t="s">
        <v>17</v>
      </c>
      <c r="D5">
        <f t="shared" si="1"/>
        <v>2.07</v>
      </c>
      <c r="E5">
        <f t="shared" si="2"/>
        <v>1.46</v>
      </c>
      <c r="F5">
        <f t="shared" si="3"/>
        <v>1.5</v>
      </c>
      <c r="G5">
        <f t="shared" si="4"/>
        <v>1.42</v>
      </c>
      <c r="H5">
        <f t="shared" si="5"/>
        <v>1.48</v>
      </c>
      <c r="I5">
        <f t="shared" si="6"/>
        <v>4760000</v>
      </c>
    </row>
    <row r="6" hidden="1">
      <c r="A6" t="s">
        <v>18</v>
      </c>
      <c r="B6" t="s">
        <v>19</v>
      </c>
      <c r="D6">
        <f t="shared" si="1"/>
        <v>0.45</v>
      </c>
      <c r="E6">
        <f t="shared" si="2"/>
        <v>8.82</v>
      </c>
      <c r="F6">
        <f t="shared" si="3"/>
        <v>8.86</v>
      </c>
      <c r="G6">
        <f t="shared" si="4"/>
        <v>8.74</v>
      </c>
      <c r="H6">
        <f t="shared" si="5"/>
        <v>8.86</v>
      </c>
      <c r="I6">
        <f t="shared" si="6"/>
        <v>22382724</v>
      </c>
    </row>
    <row r="7" hidden="1">
      <c r="A7" t="s">
        <v>20</v>
      </c>
      <c r="B7" t="s">
        <v>21</v>
      </c>
      <c r="D7">
        <f t="shared" si="1"/>
        <v>0.76</v>
      </c>
      <c r="E7">
        <f t="shared" si="2"/>
        <v>4</v>
      </c>
      <c r="F7">
        <f t="shared" si="3"/>
        <v>4.04</v>
      </c>
      <c r="G7">
        <f t="shared" si="4"/>
        <v>3.95</v>
      </c>
      <c r="H7">
        <f t="shared" si="5"/>
        <v>3.98</v>
      </c>
      <c r="I7">
        <f t="shared" si="6"/>
        <v>5910988</v>
      </c>
    </row>
    <row r="8" hidden="1">
      <c r="A8" t="s">
        <v>22</v>
      </c>
      <c r="B8" t="s">
        <v>23</v>
      </c>
      <c r="D8">
        <f t="shared" si="1"/>
        <v>1.06</v>
      </c>
      <c r="E8">
        <f t="shared" si="2"/>
        <v>6.73</v>
      </c>
      <c r="F8">
        <f t="shared" si="3"/>
        <v>6.75</v>
      </c>
      <c r="G8">
        <f t="shared" si="4"/>
        <v>6.63</v>
      </c>
      <c r="H8">
        <f t="shared" si="5"/>
        <v>6.69</v>
      </c>
      <c r="I8">
        <f t="shared" si="6"/>
        <v>8600941</v>
      </c>
    </row>
    <row r="9">
      <c r="A9" s="2" t="s">
        <v>24</v>
      </c>
      <c r="B9" s="2" t="s">
        <v>25</v>
      </c>
      <c r="C9" s="2"/>
      <c r="D9" s="2">
        <f t="shared" si="1"/>
        <v>3.83</v>
      </c>
      <c r="E9" s="2">
        <f t="shared" si="2"/>
        <v>1.84</v>
      </c>
      <c r="F9" s="2">
        <f t="shared" si="3"/>
        <v>1.9</v>
      </c>
      <c r="G9" s="2">
        <f t="shared" si="4"/>
        <v>1.82</v>
      </c>
      <c r="H9" s="2">
        <f t="shared" si="5"/>
        <v>1.9</v>
      </c>
      <c r="I9" s="2">
        <f t="shared" si="6"/>
        <v>9714000</v>
      </c>
      <c r="J9" s="2"/>
    </row>
    <row r="10">
      <c r="A10" s="2" t="s">
        <v>26</v>
      </c>
      <c r="B10" s="2" t="s">
        <v>27</v>
      </c>
      <c r="C10" s="2" t="s">
        <v>28</v>
      </c>
      <c r="D10" s="2">
        <f t="shared" si="1"/>
        <v>8.72</v>
      </c>
      <c r="E10" s="2">
        <f t="shared" si="2"/>
        <v>10.6</v>
      </c>
      <c r="F10" s="2">
        <f t="shared" si="3"/>
        <v>11.8</v>
      </c>
      <c r="G10" s="2">
        <f t="shared" si="4"/>
        <v>10.6</v>
      </c>
      <c r="H10" s="2">
        <f t="shared" si="5"/>
        <v>11.72</v>
      </c>
      <c r="I10" s="2">
        <f t="shared" si="6"/>
        <v>14660918</v>
      </c>
      <c r="J10" s="2"/>
    </row>
    <row r="11">
      <c r="A11" s="2" t="s">
        <v>29</v>
      </c>
      <c r="B11" s="2" t="s">
        <v>30</v>
      </c>
      <c r="C11" s="2"/>
      <c r="D11" s="2">
        <f t="shared" si="1"/>
        <v>4.3</v>
      </c>
      <c r="E11" s="2">
        <f t="shared" si="2"/>
        <v>0.94</v>
      </c>
      <c r="F11" s="2">
        <f t="shared" si="3"/>
        <v>0.98</v>
      </c>
      <c r="G11" s="2">
        <f t="shared" si="4"/>
        <v>0.94</v>
      </c>
      <c r="H11" s="2">
        <f t="shared" si="5"/>
        <v>0.97</v>
      </c>
      <c r="I11" s="2">
        <f t="shared" si="6"/>
        <v>9172000</v>
      </c>
      <c r="J11" s="2"/>
    </row>
    <row r="12">
      <c r="A12" s="2" t="s">
        <v>31</v>
      </c>
      <c r="B12" s="2" t="s">
        <v>32</v>
      </c>
      <c r="C12" s="2"/>
      <c r="D12" s="2">
        <f t="shared" si="1"/>
        <v>4.43</v>
      </c>
      <c r="E12" s="2">
        <f t="shared" si="2"/>
        <v>89</v>
      </c>
      <c r="F12" s="2">
        <f t="shared" si="3"/>
        <v>93.95</v>
      </c>
      <c r="G12" s="2">
        <f t="shared" si="4"/>
        <v>88.35</v>
      </c>
      <c r="H12" s="2">
        <f t="shared" si="5"/>
        <v>92</v>
      </c>
      <c r="I12" s="2">
        <f t="shared" si="6"/>
        <v>397283</v>
      </c>
      <c r="J12" s="2"/>
    </row>
    <row r="13">
      <c r="A13" s="2" t="s">
        <v>33</v>
      </c>
      <c r="B13" s="2" t="s">
        <v>34</v>
      </c>
      <c r="C13" s="2"/>
      <c r="D13" s="2">
        <f t="shared" si="1"/>
        <v>4.61</v>
      </c>
      <c r="E13" s="2">
        <f t="shared" si="2"/>
        <v>9.84</v>
      </c>
      <c r="F13" s="2">
        <f t="shared" si="3"/>
        <v>10.1</v>
      </c>
      <c r="G13" s="2">
        <f t="shared" si="4"/>
        <v>9.64</v>
      </c>
      <c r="H13" s="2">
        <f t="shared" si="5"/>
        <v>9.98</v>
      </c>
      <c r="I13" s="2">
        <f t="shared" si="6"/>
        <v>10330742</v>
      </c>
      <c r="J13" s="2"/>
    </row>
    <row r="14" hidden="1">
      <c r="A14" t="s">
        <v>35</v>
      </c>
      <c r="B14" t="s">
        <v>36</v>
      </c>
      <c r="D14">
        <f t="shared" si="1"/>
        <v>0.87</v>
      </c>
      <c r="E14">
        <f t="shared" si="2"/>
        <v>2.3</v>
      </c>
      <c r="F14">
        <f t="shared" si="3"/>
        <v>2.33</v>
      </c>
      <c r="G14">
        <f t="shared" si="4"/>
        <v>2.27</v>
      </c>
      <c r="H14">
        <f t="shared" si="5"/>
        <v>2.32</v>
      </c>
      <c r="I14">
        <f t="shared" si="6"/>
        <v>3360666</v>
      </c>
    </row>
    <row r="15" hidden="1">
      <c r="A15" t="s">
        <v>37</v>
      </c>
      <c r="B15" t="s">
        <v>38</v>
      </c>
      <c r="D15">
        <f t="shared" si="1"/>
        <v>-0.92</v>
      </c>
      <c r="E15">
        <f t="shared" si="2"/>
        <v>7.6</v>
      </c>
      <c r="F15">
        <f t="shared" si="3"/>
        <v>7.67</v>
      </c>
      <c r="G15">
        <f t="shared" si="4"/>
        <v>7.46</v>
      </c>
      <c r="H15">
        <f t="shared" si="5"/>
        <v>7.5</v>
      </c>
      <c r="I15">
        <f t="shared" si="6"/>
        <v>33430778</v>
      </c>
    </row>
    <row r="16" hidden="1">
      <c r="A16" t="s">
        <v>39</v>
      </c>
      <c r="B16" t="s">
        <v>40</v>
      </c>
      <c r="D16">
        <f t="shared" si="1"/>
        <v>-0.12</v>
      </c>
      <c r="E16">
        <f t="shared" si="2"/>
        <v>41.15</v>
      </c>
      <c r="F16">
        <f t="shared" si="3"/>
        <v>41.15</v>
      </c>
      <c r="G16">
        <f t="shared" si="4"/>
        <v>40.5</v>
      </c>
      <c r="H16">
        <f t="shared" si="5"/>
        <v>41.1</v>
      </c>
      <c r="I16">
        <f t="shared" si="6"/>
        <v>5396452</v>
      </c>
    </row>
    <row r="17" hidden="1">
      <c r="A17" t="s">
        <v>41</v>
      </c>
      <c r="B17" t="s">
        <v>42</v>
      </c>
      <c r="D17">
        <f t="shared" si="1"/>
        <v>2.15</v>
      </c>
      <c r="E17">
        <f t="shared" si="2"/>
        <v>4.74</v>
      </c>
      <c r="F17">
        <f t="shared" si="3"/>
        <v>4.87</v>
      </c>
      <c r="G17">
        <f t="shared" si="4"/>
        <v>4.56</v>
      </c>
      <c r="H17">
        <f t="shared" si="5"/>
        <v>4.76</v>
      </c>
      <c r="I17">
        <f t="shared" si="6"/>
        <v>493910</v>
      </c>
    </row>
    <row r="18">
      <c r="A18" s="2" t="s">
        <v>43</v>
      </c>
      <c r="B18" s="2" t="s">
        <v>44</v>
      </c>
      <c r="C18" s="2" t="s">
        <v>28</v>
      </c>
      <c r="D18" s="2">
        <f t="shared" si="1"/>
        <v>13.46</v>
      </c>
      <c r="E18" s="2">
        <f t="shared" si="2"/>
        <v>1.05</v>
      </c>
      <c r="F18" s="2">
        <f t="shared" si="3"/>
        <v>1.21</v>
      </c>
      <c r="G18" s="2">
        <f t="shared" si="4"/>
        <v>1.05</v>
      </c>
      <c r="H18" s="2">
        <f t="shared" si="5"/>
        <v>1.18</v>
      </c>
      <c r="I18" s="2">
        <f t="shared" si="6"/>
        <v>2158000</v>
      </c>
      <c r="J18" s="2"/>
    </row>
    <row r="19" hidden="1">
      <c r="A19" t="s">
        <v>45</v>
      </c>
      <c r="B19" t="s">
        <v>46</v>
      </c>
      <c r="D19">
        <f t="shared" si="1"/>
        <v>-0.72</v>
      </c>
      <c r="E19">
        <f t="shared" si="2"/>
        <v>6.9</v>
      </c>
      <c r="F19">
        <f t="shared" si="3"/>
        <v>6.91</v>
      </c>
      <c r="G19">
        <f t="shared" si="4"/>
        <v>6.76</v>
      </c>
      <c r="H19">
        <f t="shared" si="5"/>
        <v>6.86</v>
      </c>
      <c r="I19">
        <f t="shared" si="6"/>
        <v>11368348</v>
      </c>
    </row>
    <row r="20" hidden="1">
      <c r="A20" t="s">
        <v>47</v>
      </c>
      <c r="B20" t="s">
        <v>48</v>
      </c>
      <c r="D20">
        <f t="shared" si="1"/>
        <v>2.89</v>
      </c>
      <c r="E20">
        <f t="shared" si="2"/>
        <v>3.49</v>
      </c>
      <c r="F20">
        <f t="shared" si="3"/>
        <v>3.64</v>
      </c>
      <c r="G20">
        <f t="shared" si="4"/>
        <v>3.46</v>
      </c>
      <c r="H20">
        <f t="shared" si="5"/>
        <v>3.56</v>
      </c>
      <c r="I20">
        <f t="shared" si="6"/>
        <v>54527500</v>
      </c>
    </row>
    <row r="21" ht="15.75" hidden="1" customHeight="1">
      <c r="A21" t="s">
        <v>49</v>
      </c>
      <c r="B21" t="s">
        <v>50</v>
      </c>
      <c r="D21">
        <f t="shared" si="1"/>
        <v>1.78</v>
      </c>
      <c r="E21">
        <f t="shared" si="2"/>
        <v>15.72</v>
      </c>
      <c r="F21">
        <f t="shared" si="3"/>
        <v>16</v>
      </c>
      <c r="G21">
        <f t="shared" si="4"/>
        <v>15.5</v>
      </c>
      <c r="H21">
        <f t="shared" si="5"/>
        <v>16</v>
      </c>
      <c r="I21">
        <f t="shared" si="6"/>
        <v>1624000</v>
      </c>
    </row>
    <row r="22" ht="15.75" hidden="1" customHeight="1">
      <c r="A22" t="s">
        <v>51</v>
      </c>
      <c r="B22" t="s">
        <v>52</v>
      </c>
      <c r="D22">
        <f t="shared" si="1"/>
        <v>-0.31</v>
      </c>
      <c r="E22">
        <f t="shared" si="2"/>
        <v>13.1</v>
      </c>
      <c r="F22">
        <f t="shared" si="3"/>
        <v>13.1</v>
      </c>
      <c r="G22">
        <f t="shared" si="4"/>
        <v>12.88</v>
      </c>
      <c r="H22">
        <f t="shared" si="5"/>
        <v>13.06</v>
      </c>
      <c r="I22">
        <f t="shared" si="6"/>
        <v>1391624</v>
      </c>
    </row>
    <row r="23" ht="15.75" customHeight="1">
      <c r="A23" s="2" t="s">
        <v>53</v>
      </c>
      <c r="B23" s="2" t="s">
        <v>54</v>
      </c>
      <c r="C23" s="2"/>
      <c r="D23" s="2">
        <f t="shared" si="1"/>
        <v>3.04</v>
      </c>
      <c r="E23" s="2">
        <f t="shared" si="2"/>
        <v>14.48</v>
      </c>
      <c r="F23" s="2">
        <f t="shared" si="3"/>
        <v>15.02</v>
      </c>
      <c r="G23" s="2">
        <f t="shared" si="4"/>
        <v>14.48</v>
      </c>
      <c r="H23" s="2">
        <f t="shared" si="5"/>
        <v>14.9</v>
      </c>
      <c r="I23" s="2">
        <f t="shared" si="6"/>
        <v>3764200</v>
      </c>
      <c r="J23" s="2"/>
    </row>
    <row r="24" ht="15.75" hidden="1" customHeight="1">
      <c r="A24" t="s">
        <v>55</v>
      </c>
      <c r="B24" t="s">
        <v>56</v>
      </c>
      <c r="D24">
        <f t="shared" si="1"/>
        <v>0.9</v>
      </c>
      <c r="E24">
        <f t="shared" si="2"/>
        <v>50.45</v>
      </c>
      <c r="F24">
        <f t="shared" si="3"/>
        <v>50.45</v>
      </c>
      <c r="G24">
        <f t="shared" si="4"/>
        <v>49.7</v>
      </c>
      <c r="H24">
        <f t="shared" si="5"/>
        <v>50.2</v>
      </c>
      <c r="I24">
        <f t="shared" si="6"/>
        <v>3761792</v>
      </c>
    </row>
    <row r="25" ht="15.75" hidden="1" customHeight="1">
      <c r="A25" t="s">
        <v>57</v>
      </c>
      <c r="B25" t="s">
        <v>58</v>
      </c>
      <c r="D25">
        <f t="shared" si="1"/>
        <v>-2.7</v>
      </c>
      <c r="E25">
        <f t="shared" si="2"/>
        <v>1.86</v>
      </c>
      <c r="F25">
        <f t="shared" si="3"/>
        <v>1.87</v>
      </c>
      <c r="G25">
        <f t="shared" si="4"/>
        <v>1.8</v>
      </c>
      <c r="H25">
        <f t="shared" si="5"/>
        <v>1.8</v>
      </c>
      <c r="I25">
        <f t="shared" si="6"/>
        <v>2626000</v>
      </c>
    </row>
    <row r="26" ht="15.75" hidden="1" customHeight="1">
      <c r="A26" t="s">
        <v>59</v>
      </c>
      <c r="B26" t="s">
        <v>60</v>
      </c>
      <c r="D26">
        <f t="shared" si="1"/>
        <v>0</v>
      </c>
      <c r="E26">
        <f t="shared" si="2"/>
        <v>1.03</v>
      </c>
      <c r="F26">
        <f t="shared" si="3"/>
        <v>1.05</v>
      </c>
      <c r="G26">
        <f t="shared" si="4"/>
        <v>1.03</v>
      </c>
      <c r="H26">
        <f t="shared" si="5"/>
        <v>1.04</v>
      </c>
      <c r="I26">
        <f t="shared" si="6"/>
        <v>3277333</v>
      </c>
    </row>
    <row r="27" ht="15.75" hidden="1" customHeight="1">
      <c r="A27" t="s">
        <v>61</v>
      </c>
      <c r="B27" t="s">
        <v>62</v>
      </c>
      <c r="D27">
        <f t="shared" si="1"/>
        <v>1.49</v>
      </c>
      <c r="E27">
        <f t="shared" si="2"/>
        <v>9.48</v>
      </c>
      <c r="F27">
        <f t="shared" si="3"/>
        <v>9.6</v>
      </c>
      <c r="G27">
        <f t="shared" si="4"/>
        <v>9.46</v>
      </c>
      <c r="H27">
        <f t="shared" si="5"/>
        <v>9.55</v>
      </c>
      <c r="I27">
        <f t="shared" si="6"/>
        <v>33916606</v>
      </c>
    </row>
    <row r="28" ht="15.75" hidden="1" customHeight="1">
      <c r="A28" t="s">
        <v>63</v>
      </c>
      <c r="B28" t="s">
        <v>64</v>
      </c>
      <c r="D28">
        <f t="shared" si="1"/>
        <v>0.5</v>
      </c>
      <c r="E28">
        <f t="shared" si="2"/>
        <v>6.11</v>
      </c>
      <c r="F28">
        <f t="shared" si="3"/>
        <v>6.11</v>
      </c>
      <c r="G28">
        <f t="shared" si="4"/>
        <v>6.04</v>
      </c>
      <c r="H28">
        <f t="shared" si="5"/>
        <v>6.09</v>
      </c>
      <c r="I28">
        <f t="shared" si="6"/>
        <v>2262000</v>
      </c>
    </row>
    <row r="29" ht="15.75" hidden="1" customHeight="1">
      <c r="A29" t="s">
        <v>65</v>
      </c>
      <c r="B29" t="s">
        <v>66</v>
      </c>
      <c r="D29">
        <f t="shared" si="1"/>
        <v>1.86</v>
      </c>
      <c r="E29">
        <f t="shared" si="2"/>
        <v>3.77</v>
      </c>
      <c r="F29">
        <f t="shared" si="3"/>
        <v>3.85</v>
      </c>
      <c r="G29">
        <f t="shared" si="4"/>
        <v>3.73</v>
      </c>
      <c r="H29">
        <f t="shared" si="5"/>
        <v>3.83</v>
      </c>
      <c r="I29">
        <f t="shared" si="6"/>
        <v>32219369</v>
      </c>
    </row>
    <row r="30" ht="15.75" hidden="1" customHeight="1">
      <c r="A30" t="s">
        <v>67</v>
      </c>
      <c r="B30" t="s">
        <v>68</v>
      </c>
      <c r="D30">
        <f t="shared" si="1"/>
        <v>-1.68</v>
      </c>
      <c r="E30">
        <f t="shared" si="2"/>
        <v>1.79</v>
      </c>
      <c r="F30">
        <f t="shared" si="3"/>
        <v>1.79</v>
      </c>
      <c r="G30">
        <f t="shared" si="4"/>
        <v>1.75</v>
      </c>
      <c r="H30">
        <f t="shared" si="5"/>
        <v>1.76</v>
      </c>
      <c r="I30">
        <f t="shared" si="6"/>
        <v>1198000</v>
      </c>
    </row>
    <row r="31" ht="15.75" hidden="1" customHeight="1">
      <c r="A31" t="s">
        <v>69</v>
      </c>
      <c r="B31" t="s">
        <v>70</v>
      </c>
      <c r="D31">
        <f t="shared" si="1"/>
        <v>0.93</v>
      </c>
      <c r="E31">
        <f t="shared" si="2"/>
        <v>10.58</v>
      </c>
      <c r="F31">
        <f t="shared" si="3"/>
        <v>10.9</v>
      </c>
      <c r="G31">
        <f t="shared" si="4"/>
        <v>10.54</v>
      </c>
      <c r="H31">
        <f t="shared" si="5"/>
        <v>10.84</v>
      </c>
      <c r="I31">
        <f t="shared" si="6"/>
        <v>1790462</v>
      </c>
    </row>
    <row r="32" ht="15.75" hidden="1" customHeight="1">
      <c r="A32" t="s">
        <v>71</v>
      </c>
      <c r="B32" t="s">
        <v>72</v>
      </c>
      <c r="D32">
        <f t="shared" si="1"/>
        <v>-0.16</v>
      </c>
      <c r="E32">
        <f t="shared" si="2"/>
        <v>6.28</v>
      </c>
      <c r="F32">
        <f t="shared" si="3"/>
        <v>6.28</v>
      </c>
      <c r="G32">
        <f t="shared" si="4"/>
        <v>6.1</v>
      </c>
      <c r="H32">
        <f t="shared" si="5"/>
        <v>6.16</v>
      </c>
      <c r="I32">
        <f t="shared" si="6"/>
        <v>108454981</v>
      </c>
    </row>
    <row r="33" ht="15.75" hidden="1" customHeight="1">
      <c r="A33" t="s">
        <v>73</v>
      </c>
      <c r="B33" t="s">
        <v>74</v>
      </c>
      <c r="D33">
        <f t="shared" si="1"/>
        <v>-1.74</v>
      </c>
      <c r="E33">
        <f t="shared" si="2"/>
        <v>14.94</v>
      </c>
      <c r="F33">
        <f t="shared" si="3"/>
        <v>14.94</v>
      </c>
      <c r="G33">
        <f t="shared" si="4"/>
        <v>14.46</v>
      </c>
      <c r="H33">
        <f t="shared" si="5"/>
        <v>14.68</v>
      </c>
      <c r="I33">
        <f t="shared" si="6"/>
        <v>53675921</v>
      </c>
    </row>
    <row r="34" ht="15.75" customHeight="1">
      <c r="A34" s="2" t="s">
        <v>75</v>
      </c>
      <c r="B34" s="2" t="s">
        <v>76</v>
      </c>
      <c r="C34" s="2" t="s">
        <v>28</v>
      </c>
      <c r="D34" s="2">
        <f t="shared" si="1"/>
        <v>20.31</v>
      </c>
      <c r="E34" s="2">
        <f t="shared" si="2"/>
        <v>0.32</v>
      </c>
      <c r="F34" s="2">
        <f t="shared" si="3"/>
        <v>0.39</v>
      </c>
      <c r="G34" s="2">
        <f t="shared" si="4"/>
        <v>0.31</v>
      </c>
      <c r="H34" s="2">
        <f t="shared" si="5"/>
        <v>0.39</v>
      </c>
      <c r="I34" s="2">
        <f t="shared" si="6"/>
        <v>51466000</v>
      </c>
      <c r="J34" s="2"/>
    </row>
    <row r="35" ht="15.75" hidden="1" customHeight="1">
      <c r="A35" t="s">
        <v>77</v>
      </c>
      <c r="B35" t="s">
        <v>78</v>
      </c>
      <c r="D35">
        <f t="shared" si="1"/>
        <v>0.15</v>
      </c>
      <c r="E35">
        <f t="shared" si="2"/>
        <v>6.87</v>
      </c>
      <c r="F35">
        <f t="shared" si="3"/>
        <v>6.88</v>
      </c>
      <c r="G35">
        <f t="shared" si="4"/>
        <v>6.78</v>
      </c>
      <c r="H35">
        <f t="shared" si="5"/>
        <v>6.82</v>
      </c>
      <c r="I35">
        <f t="shared" si="6"/>
        <v>1102000</v>
      </c>
    </row>
    <row r="36" ht="15.75" hidden="1" customHeight="1">
      <c r="A36" t="s">
        <v>79</v>
      </c>
      <c r="B36" t="s">
        <v>80</v>
      </c>
      <c r="D36">
        <f t="shared" si="1"/>
        <v>-0.22</v>
      </c>
      <c r="E36">
        <f t="shared" si="2"/>
        <v>4.65</v>
      </c>
      <c r="F36">
        <f t="shared" si="3"/>
        <v>4.66</v>
      </c>
      <c r="G36">
        <f t="shared" si="4"/>
        <v>4.61</v>
      </c>
      <c r="H36">
        <f t="shared" si="5"/>
        <v>4.64</v>
      </c>
      <c r="I36">
        <f t="shared" si="6"/>
        <v>394000</v>
      </c>
    </row>
    <row r="37" ht="15.75" hidden="1" customHeight="1">
      <c r="A37" t="s">
        <v>81</v>
      </c>
      <c r="B37" t="s">
        <v>82</v>
      </c>
      <c r="D37">
        <f t="shared" si="1"/>
        <v>-0.16</v>
      </c>
      <c r="E37">
        <f t="shared" si="2"/>
        <v>61.5</v>
      </c>
      <c r="F37">
        <f t="shared" si="3"/>
        <v>61.65</v>
      </c>
      <c r="G37">
        <f t="shared" si="4"/>
        <v>60.75</v>
      </c>
      <c r="H37">
        <f t="shared" si="5"/>
        <v>61.3</v>
      </c>
      <c r="I37">
        <f t="shared" si="6"/>
        <v>2251166</v>
      </c>
    </row>
    <row r="38" ht="15.75" hidden="1" customHeight="1">
      <c r="A38" t="s">
        <v>83</v>
      </c>
      <c r="B38" t="s">
        <v>84</v>
      </c>
      <c r="D38">
        <f t="shared" si="1"/>
        <v>-2.02</v>
      </c>
      <c r="E38">
        <f t="shared" si="2"/>
        <v>0.99</v>
      </c>
      <c r="F38">
        <f t="shared" si="3"/>
        <v>0.99</v>
      </c>
      <c r="G38">
        <f t="shared" si="4"/>
        <v>0.97</v>
      </c>
      <c r="H38">
        <f t="shared" si="5"/>
        <v>0.97</v>
      </c>
      <c r="I38">
        <f t="shared" si="6"/>
        <v>11730000</v>
      </c>
    </row>
    <row r="39" ht="15.75" hidden="1" customHeight="1">
      <c r="A39" t="s">
        <v>85</v>
      </c>
      <c r="B39" t="s">
        <v>86</v>
      </c>
      <c r="D39">
        <f t="shared" si="1"/>
        <v>-1.15</v>
      </c>
      <c r="E39">
        <f t="shared" si="2"/>
        <v>60.6</v>
      </c>
      <c r="F39">
        <f t="shared" si="3"/>
        <v>61.05</v>
      </c>
      <c r="G39">
        <f t="shared" si="4"/>
        <v>60</v>
      </c>
      <c r="H39">
        <f t="shared" si="5"/>
        <v>60.3</v>
      </c>
      <c r="I39">
        <f t="shared" si="6"/>
        <v>4002471</v>
      </c>
    </row>
    <row r="40" ht="15.75" hidden="1" customHeight="1">
      <c r="A40" t="s">
        <v>87</v>
      </c>
      <c r="B40" t="s">
        <v>88</v>
      </c>
      <c r="D40">
        <f t="shared" si="1"/>
        <v>-0.57</v>
      </c>
      <c r="E40">
        <f t="shared" si="2"/>
        <v>1.75</v>
      </c>
      <c r="F40">
        <f t="shared" si="3"/>
        <v>1.77</v>
      </c>
      <c r="G40">
        <f t="shared" si="4"/>
        <v>1.74</v>
      </c>
      <c r="H40">
        <f t="shared" si="5"/>
        <v>1.75</v>
      </c>
      <c r="I40">
        <f t="shared" si="6"/>
        <v>6715000</v>
      </c>
    </row>
    <row r="41" ht="15.75" hidden="1" customHeight="1">
      <c r="A41" t="s">
        <v>89</v>
      </c>
      <c r="B41" t="s">
        <v>90</v>
      </c>
      <c r="D41">
        <f t="shared" si="1"/>
        <v>2.13</v>
      </c>
      <c r="E41">
        <f t="shared" si="2"/>
        <v>3.78</v>
      </c>
      <c r="F41">
        <f t="shared" si="3"/>
        <v>3.86</v>
      </c>
      <c r="G41">
        <f t="shared" si="4"/>
        <v>3.78</v>
      </c>
      <c r="H41">
        <f t="shared" si="5"/>
        <v>3.83</v>
      </c>
      <c r="I41">
        <f t="shared" si="6"/>
        <v>3502370</v>
      </c>
    </row>
    <row r="42" ht="15.75" customHeight="1">
      <c r="A42" s="2" t="s">
        <v>91</v>
      </c>
      <c r="B42" s="2" t="s">
        <v>92</v>
      </c>
      <c r="C42" s="2"/>
      <c r="D42" s="2">
        <f t="shared" si="1"/>
        <v>3.27</v>
      </c>
      <c r="E42" s="2">
        <f t="shared" si="2"/>
        <v>1.54</v>
      </c>
      <c r="F42" s="2">
        <f t="shared" si="3"/>
        <v>1.58</v>
      </c>
      <c r="G42" s="2">
        <f t="shared" si="4"/>
        <v>1.5</v>
      </c>
      <c r="H42" s="2">
        <f t="shared" si="5"/>
        <v>1.58</v>
      </c>
      <c r="I42" s="2">
        <f t="shared" si="6"/>
        <v>16268000</v>
      </c>
      <c r="J42" s="2"/>
    </row>
    <row r="43" ht="15.75" hidden="1" customHeight="1">
      <c r="A43" t="s">
        <v>93</v>
      </c>
      <c r="B43" t="s">
        <v>94</v>
      </c>
      <c r="D43">
        <f t="shared" si="1"/>
        <v>0.58</v>
      </c>
      <c r="E43">
        <f t="shared" si="2"/>
        <v>10.24</v>
      </c>
      <c r="F43">
        <f t="shared" si="3"/>
        <v>10.4</v>
      </c>
      <c r="G43">
        <f t="shared" si="4"/>
        <v>10.22</v>
      </c>
      <c r="H43">
        <f t="shared" si="5"/>
        <v>10.34</v>
      </c>
      <c r="I43">
        <f t="shared" si="6"/>
        <v>26252720</v>
      </c>
    </row>
    <row r="44" ht="15.75" hidden="1" customHeight="1">
      <c r="A44" t="s">
        <v>95</v>
      </c>
      <c r="B44" t="s">
        <v>96</v>
      </c>
      <c r="D44">
        <f t="shared" si="1"/>
        <v>0</v>
      </c>
      <c r="E44">
        <f t="shared" si="2"/>
        <v>0.7</v>
      </c>
      <c r="F44">
        <f t="shared" si="3"/>
        <v>0.7</v>
      </c>
      <c r="G44">
        <f t="shared" si="4"/>
        <v>0.69</v>
      </c>
      <c r="H44">
        <f t="shared" si="5"/>
        <v>0.7</v>
      </c>
      <c r="I44">
        <f t="shared" si="6"/>
        <v>2400000</v>
      </c>
    </row>
    <row r="45" ht="15.75" customHeight="1">
      <c r="A45" s="2" t="s">
        <v>97</v>
      </c>
      <c r="B45" s="2" t="s">
        <v>98</v>
      </c>
      <c r="C45" s="2" t="s">
        <v>28</v>
      </c>
      <c r="D45" s="2">
        <f t="shared" si="1"/>
        <v>13.33</v>
      </c>
      <c r="E45" s="2">
        <f t="shared" si="2"/>
        <v>0.62</v>
      </c>
      <c r="F45" s="2">
        <f t="shared" si="3"/>
        <v>0.71</v>
      </c>
      <c r="G45" s="2">
        <f t="shared" si="4"/>
        <v>0.62</v>
      </c>
      <c r="H45" s="2">
        <f t="shared" si="5"/>
        <v>0.68</v>
      </c>
      <c r="I45" s="2">
        <f t="shared" si="6"/>
        <v>27714000</v>
      </c>
      <c r="J45" s="2"/>
    </row>
    <row r="46" ht="15.75" hidden="1" customHeight="1">
      <c r="A46" t="s">
        <v>99</v>
      </c>
      <c r="B46" t="s">
        <v>100</v>
      </c>
      <c r="D46">
        <f t="shared" si="1"/>
        <v>1.24</v>
      </c>
      <c r="E46">
        <f t="shared" si="2"/>
        <v>12.98</v>
      </c>
      <c r="F46">
        <f t="shared" si="3"/>
        <v>13.1</v>
      </c>
      <c r="G46">
        <f t="shared" si="4"/>
        <v>12.92</v>
      </c>
      <c r="H46">
        <f t="shared" si="5"/>
        <v>13.06</v>
      </c>
      <c r="I46">
        <f t="shared" si="6"/>
        <v>1746897</v>
      </c>
    </row>
    <row r="47" ht="15.75" hidden="1" customHeight="1">
      <c r="A47" t="s">
        <v>101</v>
      </c>
      <c r="B47" t="s">
        <v>102</v>
      </c>
      <c r="D47">
        <f t="shared" si="1"/>
        <v>1.72</v>
      </c>
      <c r="E47">
        <f t="shared" si="2"/>
        <v>0.57</v>
      </c>
      <c r="F47">
        <f t="shared" si="3"/>
        <v>0.6</v>
      </c>
      <c r="G47">
        <f t="shared" si="4"/>
        <v>0.57</v>
      </c>
      <c r="H47">
        <f t="shared" si="5"/>
        <v>0.59</v>
      </c>
      <c r="I47">
        <f t="shared" si="6"/>
        <v>6696000</v>
      </c>
    </row>
    <row r="48" ht="15.75" hidden="1" customHeight="1">
      <c r="A48" t="s">
        <v>103</v>
      </c>
      <c r="B48" t="s">
        <v>104</v>
      </c>
      <c r="D48">
        <f t="shared" si="1"/>
        <v>0.72</v>
      </c>
      <c r="E48">
        <f t="shared" si="2"/>
        <v>5.5</v>
      </c>
      <c r="F48">
        <f t="shared" si="3"/>
        <v>5.6</v>
      </c>
      <c r="G48">
        <f t="shared" si="4"/>
        <v>5.42</v>
      </c>
      <c r="H48">
        <f t="shared" si="5"/>
        <v>5.57</v>
      </c>
      <c r="I48">
        <f t="shared" si="6"/>
        <v>10522062</v>
      </c>
    </row>
    <row r="49" ht="15.75" hidden="1" customHeight="1">
      <c r="A49" t="s">
        <v>105</v>
      </c>
      <c r="B49" t="s">
        <v>106</v>
      </c>
      <c r="D49">
        <f t="shared" si="1"/>
        <v>1.83</v>
      </c>
      <c r="E49">
        <f t="shared" si="2"/>
        <v>2.17</v>
      </c>
      <c r="F49">
        <f t="shared" si="3"/>
        <v>2.24</v>
      </c>
      <c r="G49">
        <f t="shared" si="4"/>
        <v>2.17</v>
      </c>
      <c r="H49">
        <f t="shared" si="5"/>
        <v>2.22</v>
      </c>
      <c r="I49">
        <f t="shared" si="6"/>
        <v>975000</v>
      </c>
    </row>
    <row r="50" ht="15.75" hidden="1" customHeight="1">
      <c r="A50" t="s">
        <v>107</v>
      </c>
      <c r="B50" t="s">
        <v>108</v>
      </c>
      <c r="D50">
        <f t="shared" si="1"/>
        <v>-5.1</v>
      </c>
      <c r="E50">
        <f t="shared" si="2"/>
        <v>0.26</v>
      </c>
      <c r="F50">
        <f t="shared" si="3"/>
        <v>0.28</v>
      </c>
      <c r="G50">
        <f t="shared" si="4"/>
        <v>0.24</v>
      </c>
      <c r="H50">
        <f t="shared" si="5"/>
        <v>0.24</v>
      </c>
      <c r="I50">
        <f t="shared" si="6"/>
        <v>68940000</v>
      </c>
    </row>
    <row r="51" ht="15.75" hidden="1" customHeight="1">
      <c r="A51" t="s">
        <v>109</v>
      </c>
      <c r="B51" t="s">
        <v>110</v>
      </c>
      <c r="D51">
        <f t="shared" si="1"/>
        <v>0.72</v>
      </c>
      <c r="E51">
        <f t="shared" si="2"/>
        <v>1.4</v>
      </c>
      <c r="F51">
        <f t="shared" si="3"/>
        <v>1.41</v>
      </c>
      <c r="G51">
        <f t="shared" si="4"/>
        <v>1.36</v>
      </c>
      <c r="H51">
        <f t="shared" si="5"/>
        <v>1.4</v>
      </c>
      <c r="I51">
        <f t="shared" si="6"/>
        <v>1902560</v>
      </c>
    </row>
    <row r="52" ht="15.75" hidden="1" customHeight="1">
      <c r="A52" t="s">
        <v>111</v>
      </c>
      <c r="B52" t="s">
        <v>112</v>
      </c>
      <c r="D52">
        <f t="shared" si="1"/>
        <v>-2.7</v>
      </c>
      <c r="E52">
        <f t="shared" si="2"/>
        <v>0.36</v>
      </c>
      <c r="F52">
        <f t="shared" si="3"/>
        <v>0.37</v>
      </c>
      <c r="G52">
        <f t="shared" si="4"/>
        <v>0.35</v>
      </c>
      <c r="H52">
        <f t="shared" si="5"/>
        <v>0.36</v>
      </c>
      <c r="I52">
        <f t="shared" si="6"/>
        <v>5316000</v>
      </c>
    </row>
    <row r="53" ht="15.75" hidden="1" customHeight="1">
      <c r="A53" t="s">
        <v>113</v>
      </c>
      <c r="B53" t="s">
        <v>114</v>
      </c>
      <c r="D53">
        <f t="shared" si="1"/>
        <v>0</v>
      </c>
      <c r="E53">
        <f t="shared" si="2"/>
        <v>1.37</v>
      </c>
      <c r="F53">
        <f t="shared" si="3"/>
        <v>1.37</v>
      </c>
      <c r="G53">
        <f t="shared" si="4"/>
        <v>1.31</v>
      </c>
      <c r="H53">
        <f t="shared" si="5"/>
        <v>1.35</v>
      </c>
      <c r="I53">
        <f t="shared" si="6"/>
        <v>1336000</v>
      </c>
    </row>
    <row r="54" ht="15.75" customHeight="1">
      <c r="A54" s="2" t="s">
        <v>115</v>
      </c>
      <c r="B54" s="2" t="s">
        <v>116</v>
      </c>
      <c r="C54" s="2"/>
      <c r="D54" s="2">
        <f t="shared" si="1"/>
        <v>3.16</v>
      </c>
      <c r="E54" s="2">
        <f t="shared" si="2"/>
        <v>2.55</v>
      </c>
      <c r="F54" s="2">
        <f t="shared" si="3"/>
        <v>2.61</v>
      </c>
      <c r="G54" s="2">
        <f t="shared" si="4"/>
        <v>2.53</v>
      </c>
      <c r="H54" s="2">
        <f t="shared" si="5"/>
        <v>2.61</v>
      </c>
      <c r="I54" s="2">
        <f t="shared" si="6"/>
        <v>8355077</v>
      </c>
      <c r="J54" s="2"/>
    </row>
    <row r="55" ht="15.75" hidden="1" customHeight="1">
      <c r="A55" t="s">
        <v>117</v>
      </c>
      <c r="B55" t="s">
        <v>118</v>
      </c>
      <c r="D55">
        <f t="shared" si="1"/>
        <v>0.89</v>
      </c>
      <c r="E55">
        <f t="shared" si="2"/>
        <v>7.78</v>
      </c>
      <c r="F55">
        <f t="shared" si="3"/>
        <v>8.01</v>
      </c>
      <c r="G55">
        <f t="shared" si="4"/>
        <v>7.78</v>
      </c>
      <c r="H55">
        <f t="shared" si="5"/>
        <v>7.95</v>
      </c>
      <c r="I55">
        <f t="shared" si="6"/>
        <v>4555651</v>
      </c>
    </row>
    <row r="56" ht="15.75" hidden="1" customHeight="1">
      <c r="A56" t="s">
        <v>119</v>
      </c>
      <c r="B56" t="s">
        <v>120</v>
      </c>
      <c r="D56">
        <f t="shared" si="1"/>
        <v>2.56</v>
      </c>
      <c r="E56">
        <f t="shared" si="2"/>
        <v>1.16</v>
      </c>
      <c r="F56">
        <f t="shared" si="3"/>
        <v>1.21</v>
      </c>
      <c r="G56">
        <f t="shared" si="4"/>
        <v>1.16</v>
      </c>
      <c r="H56">
        <f t="shared" si="5"/>
        <v>1.2</v>
      </c>
      <c r="I56">
        <f t="shared" si="6"/>
        <v>2142000</v>
      </c>
    </row>
    <row r="57" ht="15.75" hidden="1" customHeight="1">
      <c r="A57" t="s">
        <v>121</v>
      </c>
      <c r="B57" t="s">
        <v>122</v>
      </c>
      <c r="D57">
        <f t="shared" si="1"/>
        <v>-2.92</v>
      </c>
      <c r="E57">
        <f t="shared" si="2"/>
        <v>7.94</v>
      </c>
      <c r="F57">
        <f t="shared" si="3"/>
        <v>7.95</v>
      </c>
      <c r="G57">
        <f t="shared" si="4"/>
        <v>7.56</v>
      </c>
      <c r="H57">
        <f t="shared" si="5"/>
        <v>7.66</v>
      </c>
      <c r="I57">
        <f t="shared" si="6"/>
        <v>2369000</v>
      </c>
    </row>
    <row r="58" ht="15.75" customHeight="1">
      <c r="A58" s="2" t="s">
        <v>123</v>
      </c>
      <c r="B58" s="2" t="s">
        <v>124</v>
      </c>
      <c r="C58" s="2"/>
      <c r="D58" s="2">
        <f t="shared" si="1"/>
        <v>4.76</v>
      </c>
      <c r="E58" s="2">
        <f t="shared" si="2"/>
        <v>0.62</v>
      </c>
      <c r="F58" s="2">
        <f t="shared" si="3"/>
        <v>0.66</v>
      </c>
      <c r="G58" s="2">
        <f t="shared" si="4"/>
        <v>0.61</v>
      </c>
      <c r="H58" s="2">
        <f t="shared" si="5"/>
        <v>0.66</v>
      </c>
      <c r="I58" s="2">
        <f t="shared" si="6"/>
        <v>3224000</v>
      </c>
      <c r="J58" s="2"/>
    </row>
    <row r="59" ht="15.75" hidden="1" customHeight="1">
      <c r="A59" t="s">
        <v>125</v>
      </c>
      <c r="B59" t="s">
        <v>126</v>
      </c>
      <c r="D59">
        <f t="shared" si="1"/>
        <v>-6.85</v>
      </c>
      <c r="E59">
        <f t="shared" si="2"/>
        <v>0.07</v>
      </c>
      <c r="F59">
        <f t="shared" si="3"/>
        <v>0.07</v>
      </c>
      <c r="G59">
        <f t="shared" si="4"/>
        <v>0.07</v>
      </c>
      <c r="H59">
        <f t="shared" si="5"/>
        <v>0.07</v>
      </c>
      <c r="I59">
        <f t="shared" si="6"/>
        <v>25410000</v>
      </c>
    </row>
    <row r="60" ht="15.75" hidden="1" customHeight="1">
      <c r="A60" t="s">
        <v>127</v>
      </c>
      <c r="B60" t="s">
        <v>128</v>
      </c>
      <c r="D60">
        <f t="shared" si="1"/>
        <v>-0.42</v>
      </c>
      <c r="E60">
        <f t="shared" si="2"/>
        <v>9.68</v>
      </c>
      <c r="F60">
        <f t="shared" si="3"/>
        <v>9.68</v>
      </c>
      <c r="G60">
        <f t="shared" si="4"/>
        <v>9.31</v>
      </c>
      <c r="H60">
        <f t="shared" si="5"/>
        <v>9.45</v>
      </c>
      <c r="I60">
        <f t="shared" si="6"/>
        <v>12401094</v>
      </c>
    </row>
    <row r="61" ht="15.75" hidden="1" customHeight="1">
      <c r="A61" t="s">
        <v>129</v>
      </c>
      <c r="B61" t="s">
        <v>130</v>
      </c>
      <c r="D61">
        <f t="shared" si="1"/>
        <v>0.2</v>
      </c>
      <c r="E61">
        <f t="shared" si="2"/>
        <v>4.91</v>
      </c>
      <c r="F61">
        <f t="shared" si="3"/>
        <v>4.95</v>
      </c>
      <c r="G61">
        <f t="shared" si="4"/>
        <v>4.83</v>
      </c>
      <c r="H61">
        <f t="shared" si="5"/>
        <v>4.92</v>
      </c>
      <c r="I61">
        <f t="shared" si="6"/>
        <v>3802089</v>
      </c>
    </row>
    <row r="62" ht="15.75" hidden="1" customHeight="1">
      <c r="A62" t="s">
        <v>131</v>
      </c>
      <c r="B62" t="s">
        <v>132</v>
      </c>
      <c r="D62">
        <f t="shared" si="1"/>
        <v>0.12</v>
      </c>
      <c r="E62">
        <f t="shared" si="2"/>
        <v>8.22</v>
      </c>
      <c r="F62">
        <f t="shared" si="3"/>
        <v>8.4</v>
      </c>
      <c r="G62">
        <f t="shared" si="4"/>
        <v>8.17</v>
      </c>
      <c r="H62">
        <f t="shared" si="5"/>
        <v>8.19</v>
      </c>
      <c r="I62">
        <f t="shared" si="6"/>
        <v>3712538</v>
      </c>
    </row>
    <row r="63" ht="15.75" hidden="1" customHeight="1">
      <c r="A63" t="s">
        <v>133</v>
      </c>
      <c r="B63" t="s">
        <v>134</v>
      </c>
      <c r="D63">
        <f t="shared" si="1"/>
        <v>0</v>
      </c>
      <c r="E63">
        <f t="shared" si="2"/>
        <v>0.38</v>
      </c>
      <c r="F63">
        <f t="shared" si="3"/>
        <v>0.38</v>
      </c>
      <c r="G63">
        <f t="shared" si="4"/>
        <v>0.35</v>
      </c>
      <c r="H63">
        <f t="shared" si="5"/>
        <v>0.37</v>
      </c>
      <c r="I63">
        <f t="shared" si="6"/>
        <v>5297999</v>
      </c>
    </row>
    <row r="64" ht="15.75" hidden="1" customHeight="1">
      <c r="A64" t="s">
        <v>135</v>
      </c>
      <c r="B64" t="s">
        <v>136</v>
      </c>
      <c r="D64">
        <f t="shared" si="1"/>
        <v>-0.77</v>
      </c>
      <c r="E64">
        <f t="shared" si="2"/>
        <v>2.61</v>
      </c>
      <c r="F64">
        <f t="shared" si="3"/>
        <v>2.67</v>
      </c>
      <c r="G64">
        <f t="shared" si="4"/>
        <v>2.56</v>
      </c>
      <c r="H64">
        <f t="shared" si="5"/>
        <v>2.58</v>
      </c>
      <c r="I64">
        <f t="shared" si="6"/>
        <v>6148000</v>
      </c>
    </row>
    <row r="65" ht="15.75" hidden="1" customHeight="1">
      <c r="A65" t="s">
        <v>137</v>
      </c>
      <c r="B65" t="s">
        <v>138</v>
      </c>
      <c r="D65">
        <f t="shared" si="1"/>
        <v>-0.62</v>
      </c>
      <c r="E65">
        <f t="shared" si="2"/>
        <v>8.14</v>
      </c>
      <c r="F65">
        <f t="shared" si="3"/>
        <v>8.15</v>
      </c>
      <c r="G65">
        <f t="shared" si="4"/>
        <v>7.95</v>
      </c>
      <c r="H65">
        <f t="shared" si="5"/>
        <v>8.03</v>
      </c>
      <c r="I65">
        <f t="shared" si="6"/>
        <v>11436227</v>
      </c>
    </row>
    <row r="66" ht="15.75" hidden="1" customHeight="1">
      <c r="A66" t="s">
        <v>139</v>
      </c>
      <c r="B66" t="s">
        <v>140</v>
      </c>
      <c r="D66">
        <f t="shared" si="1"/>
        <v>1.15</v>
      </c>
      <c r="E66">
        <f t="shared" si="2"/>
        <v>1.74</v>
      </c>
      <c r="F66">
        <f t="shared" si="3"/>
        <v>1.76</v>
      </c>
      <c r="G66">
        <f t="shared" si="4"/>
        <v>1.72</v>
      </c>
      <c r="H66">
        <f t="shared" si="5"/>
        <v>1.76</v>
      </c>
      <c r="I66">
        <f t="shared" si="6"/>
        <v>2029333</v>
      </c>
    </row>
    <row r="67" ht="15.75" hidden="1" customHeight="1">
      <c r="A67" t="s">
        <v>141</v>
      </c>
      <c r="B67" t="s">
        <v>142</v>
      </c>
      <c r="D67">
        <f t="shared" si="1"/>
        <v>0</v>
      </c>
      <c r="E67">
        <f t="shared" si="2"/>
        <v>1.24</v>
      </c>
      <c r="F67">
        <f t="shared" si="3"/>
        <v>1.26</v>
      </c>
      <c r="G67">
        <f t="shared" si="4"/>
        <v>1.2</v>
      </c>
      <c r="H67">
        <f t="shared" si="5"/>
        <v>1.23</v>
      </c>
      <c r="I67">
        <f t="shared" si="6"/>
        <v>36492000</v>
      </c>
    </row>
    <row r="68" ht="15.75" hidden="1" customHeight="1">
      <c r="A68" t="s">
        <v>143</v>
      </c>
      <c r="B68" t="s">
        <v>144</v>
      </c>
      <c r="D68">
        <f t="shared" si="1"/>
        <v>-0.95</v>
      </c>
      <c r="E68">
        <f t="shared" si="2"/>
        <v>4.24</v>
      </c>
      <c r="F68">
        <f t="shared" si="3"/>
        <v>4.25</v>
      </c>
      <c r="G68">
        <f t="shared" si="4"/>
        <v>4.1</v>
      </c>
      <c r="H68">
        <f t="shared" si="5"/>
        <v>4.17</v>
      </c>
      <c r="I68">
        <f t="shared" si="6"/>
        <v>580000</v>
      </c>
    </row>
    <row r="69" ht="15.75" hidden="1" customHeight="1">
      <c r="A69" t="s">
        <v>145</v>
      </c>
      <c r="B69" t="s">
        <v>146</v>
      </c>
      <c r="D69">
        <f t="shared" si="1"/>
        <v>-2.25</v>
      </c>
      <c r="E69">
        <f t="shared" si="2"/>
        <v>17.28</v>
      </c>
      <c r="F69">
        <f t="shared" si="3"/>
        <v>17.9</v>
      </c>
      <c r="G69">
        <f t="shared" si="4"/>
        <v>16.7</v>
      </c>
      <c r="H69">
        <f t="shared" si="5"/>
        <v>17.36</v>
      </c>
      <c r="I69">
        <f t="shared" si="6"/>
        <v>16487486</v>
      </c>
    </row>
    <row r="70" ht="15.75" hidden="1" customHeight="1">
      <c r="A70" t="s">
        <v>147</v>
      </c>
      <c r="B70" t="s">
        <v>148</v>
      </c>
      <c r="D70">
        <f t="shared" si="1"/>
        <v>-0.63</v>
      </c>
      <c r="E70">
        <f t="shared" si="2"/>
        <v>7.99</v>
      </c>
      <c r="F70">
        <f t="shared" si="3"/>
        <v>8.17</v>
      </c>
      <c r="G70">
        <f t="shared" si="4"/>
        <v>7.81</v>
      </c>
      <c r="H70">
        <f t="shared" si="5"/>
        <v>7.94</v>
      </c>
      <c r="I70">
        <f t="shared" si="6"/>
        <v>3197920</v>
      </c>
    </row>
    <row r="71" ht="15.75" hidden="1" customHeight="1">
      <c r="A71" t="s">
        <v>149</v>
      </c>
      <c r="B71" t="s">
        <v>150</v>
      </c>
      <c r="D71">
        <f t="shared" si="1"/>
        <v>-2.41</v>
      </c>
      <c r="E71">
        <f t="shared" si="2"/>
        <v>15.06</v>
      </c>
      <c r="F71">
        <f t="shared" si="3"/>
        <v>15.08</v>
      </c>
      <c r="G71">
        <f t="shared" si="4"/>
        <v>14.42</v>
      </c>
      <c r="H71">
        <f t="shared" si="5"/>
        <v>14.6</v>
      </c>
      <c r="I71">
        <f t="shared" si="6"/>
        <v>2799552</v>
      </c>
    </row>
    <row r="72" ht="15.75" hidden="1" customHeight="1">
      <c r="A72" t="s">
        <v>151</v>
      </c>
      <c r="B72" t="s">
        <v>152</v>
      </c>
      <c r="D72">
        <f t="shared" si="1"/>
        <v>-2.81</v>
      </c>
      <c r="E72">
        <f t="shared" si="2"/>
        <v>5.7</v>
      </c>
      <c r="F72">
        <f t="shared" si="3"/>
        <v>5.7</v>
      </c>
      <c r="G72">
        <f t="shared" si="4"/>
        <v>5.53</v>
      </c>
      <c r="H72">
        <f t="shared" si="5"/>
        <v>5.54</v>
      </c>
      <c r="I72">
        <f t="shared" si="6"/>
        <v>2021402</v>
      </c>
    </row>
    <row r="73" ht="15.75" hidden="1" customHeight="1">
      <c r="A73" t="s">
        <v>153</v>
      </c>
      <c r="B73" t="s">
        <v>154</v>
      </c>
      <c r="D73">
        <f t="shared" si="1"/>
        <v>0.68</v>
      </c>
      <c r="E73">
        <f t="shared" si="2"/>
        <v>7.35</v>
      </c>
      <c r="F73">
        <f t="shared" si="3"/>
        <v>7.45</v>
      </c>
      <c r="G73">
        <f t="shared" si="4"/>
        <v>7.18</v>
      </c>
      <c r="H73">
        <f t="shared" si="5"/>
        <v>7.45</v>
      </c>
      <c r="I73">
        <f t="shared" si="6"/>
        <v>373500</v>
      </c>
    </row>
    <row r="74" ht="15.75" hidden="1" customHeight="1">
      <c r="A74" t="s">
        <v>155</v>
      </c>
      <c r="B74" t="s">
        <v>156</v>
      </c>
      <c r="D74">
        <f t="shared" si="1"/>
        <v>0</v>
      </c>
      <c r="E74">
        <f t="shared" si="2"/>
        <v>0.57</v>
      </c>
      <c r="F74">
        <f t="shared" si="3"/>
        <v>0.58</v>
      </c>
      <c r="G74">
        <f t="shared" si="4"/>
        <v>0.57</v>
      </c>
      <c r="H74">
        <f t="shared" si="5"/>
        <v>0.57</v>
      </c>
      <c r="I74">
        <f t="shared" si="6"/>
        <v>22440000</v>
      </c>
    </row>
    <row r="75" ht="15.75" hidden="1" customHeight="1">
      <c r="A75" t="s">
        <v>157</v>
      </c>
      <c r="B75" t="s">
        <v>158</v>
      </c>
      <c r="D75">
        <f t="shared" si="1"/>
        <v>-0.85</v>
      </c>
      <c r="E75">
        <f t="shared" si="2"/>
        <v>1.2</v>
      </c>
      <c r="F75">
        <f t="shared" si="3"/>
        <v>1.2</v>
      </c>
      <c r="G75">
        <f t="shared" si="4"/>
        <v>1.17</v>
      </c>
      <c r="H75">
        <f t="shared" si="5"/>
        <v>1.17</v>
      </c>
      <c r="I75">
        <f t="shared" si="6"/>
        <v>2456000</v>
      </c>
    </row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J$75">
    <filterColumn colId="3">
      <customFilters>
        <customFilter operator="greaterThanOrEqual" val="3"/>
      </customFilters>
    </filterColumn>
  </autoFilter>
  <printOptions/>
  <pageMargins bottom="0.75" footer="0.0" header="0.0" left="0.7" right="0.7" top="0.75"/>
  <pageSetup orientation="landscape"/>
  <drawing r:id="rId1"/>
</worksheet>
</file>