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Sheet1!$B$1:$J$56</definedName>
  </definedNames>
  <calcPr/>
</workbook>
</file>

<file path=xl/sharedStrings.xml><?xml version="1.0" encoding="utf-8"?>
<sst xmlns="http://schemas.openxmlformats.org/spreadsheetml/2006/main" count="128" uniqueCount="121">
  <si>
    <t>Ticker</t>
  </si>
  <si>
    <t>Symbol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</si>
  <si>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</si>
  <si>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</si>
  <si>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</si>
  <si>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</si>
  <si>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</si>
  <si>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</si>
  <si>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</si>
  <si>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</si>
  <si>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0004.HK</t>
  </si>
  <si>
    <t>HKG:0004</t>
  </si>
  <si>
    <t>0007.HK</t>
  </si>
  <si>
    <t>HKG:0007</t>
  </si>
  <si>
    <t>0</t>
  </si>
  <si>
    <t>0008.HK</t>
  </si>
  <si>
    <t>HKG:0008</t>
  </si>
  <si>
    <t>0014.HK</t>
  </si>
  <si>
    <t>HKG:0014</t>
  </si>
  <si>
    <t>0023.HK</t>
  </si>
  <si>
    <t>HKG:0023</t>
  </si>
  <si>
    <t>0036.HK</t>
  </si>
  <si>
    <t>HKG:0036</t>
  </si>
  <si>
    <t>0197.HK</t>
  </si>
  <si>
    <t>HKG:0197</t>
  </si>
  <si>
    <t>0220.HK</t>
  </si>
  <si>
    <t>HKG:0220</t>
  </si>
  <si>
    <t>0257.HK</t>
  </si>
  <si>
    <t>HKG:0257</t>
  </si>
  <si>
    <t>0279.HK</t>
  </si>
  <si>
    <t>HKG:0279</t>
  </si>
  <si>
    <t>0299.HK</t>
  </si>
  <si>
    <t>HKG:0299</t>
  </si>
  <si>
    <t>0308.HK</t>
  </si>
  <si>
    <t>HKG:0308</t>
  </si>
  <si>
    <t>0316.HK</t>
  </si>
  <si>
    <t>HKG:0316</t>
  </si>
  <si>
    <t>0384.HK</t>
  </si>
  <si>
    <t>HKG:0384</t>
  </si>
  <si>
    <t>0525.HK</t>
  </si>
  <si>
    <t>HKG:0525</t>
  </si>
  <si>
    <t>0658.HK</t>
  </si>
  <si>
    <t>HKG:0658</t>
  </si>
  <si>
    <t>0699.HK</t>
  </si>
  <si>
    <t>HKG:0699</t>
  </si>
  <si>
    <t>0860.HK</t>
  </si>
  <si>
    <t>HKG:0860</t>
  </si>
  <si>
    <t>0881.HK</t>
  </si>
  <si>
    <t>HKG:0881</t>
  </si>
  <si>
    <t>0902.HK</t>
  </si>
  <si>
    <t>HKG:0902</t>
  </si>
  <si>
    <t>0921.HK</t>
  </si>
  <si>
    <t>HKG:0921</t>
  </si>
  <si>
    <t>1003.HK</t>
  </si>
  <si>
    <t>HKG:1003</t>
  </si>
  <si>
    <t>1071.HK</t>
  </si>
  <si>
    <t>HKG:1071</t>
  </si>
  <si>
    <t>1083.HK</t>
  </si>
  <si>
    <t>HKG:1083</t>
  </si>
  <si>
    <t>1208.HK</t>
  </si>
  <si>
    <t>HKG:1208</t>
  </si>
  <si>
    <t>1212.HK</t>
  </si>
  <si>
    <t>HKG:1212</t>
  </si>
  <si>
    <t>1240.HK</t>
  </si>
  <si>
    <t>HKG:1240</t>
  </si>
  <si>
    <t>1251.HK</t>
  </si>
  <si>
    <t>HKG:1251</t>
  </si>
  <si>
    <t>1308.HK</t>
  </si>
  <si>
    <t>HKG:1308</t>
  </si>
  <si>
    <t>1317.HK</t>
  </si>
  <si>
    <t>HKG:1317</t>
  </si>
  <si>
    <t>1333.HK</t>
  </si>
  <si>
    <t>HKG:1333</t>
  </si>
  <si>
    <t>1382.HK</t>
  </si>
  <si>
    <t>HKG:1382</t>
  </si>
  <si>
    <t>1458.HK</t>
  </si>
  <si>
    <t>HKG:1458</t>
  </si>
  <si>
    <t>1478.HK</t>
  </si>
  <si>
    <t>HKG:1478</t>
  </si>
  <si>
    <t>1515.HK</t>
  </si>
  <si>
    <t>HKG:1515</t>
  </si>
  <si>
    <t>1548.HK</t>
  </si>
  <si>
    <t>HKG:1548</t>
  </si>
  <si>
    <t>1658.HK</t>
  </si>
  <si>
    <t>HKG:1658</t>
  </si>
  <si>
    <t>1685.HK</t>
  </si>
  <si>
    <t>HKG:1685</t>
  </si>
  <si>
    <t>1836.HK</t>
  </si>
  <si>
    <t>HKG:1836</t>
  </si>
  <si>
    <t>1862.HK</t>
  </si>
  <si>
    <t>HKG:1862</t>
  </si>
  <si>
    <t>1882.HK</t>
  </si>
  <si>
    <t>HKG:1882</t>
  </si>
  <si>
    <t>1908.HK</t>
  </si>
  <si>
    <t>HKG:1908</t>
  </si>
  <si>
    <t>1970.HK</t>
  </si>
  <si>
    <t>HKG:1970</t>
  </si>
  <si>
    <t>2006.HK</t>
  </si>
  <si>
    <t>HKG:2006</t>
  </si>
  <si>
    <t>2382.HK</t>
  </si>
  <si>
    <t>HKG:2382</t>
  </si>
  <si>
    <t>2688.HK</t>
  </si>
  <si>
    <t>HKG:2688</t>
  </si>
  <si>
    <t>2840.HK</t>
  </si>
  <si>
    <t>HKG:2840</t>
  </si>
  <si>
    <t>2877.HK</t>
  </si>
  <si>
    <t>HKG:2877</t>
  </si>
  <si>
    <t>2888.HK</t>
  </si>
  <si>
    <t>HKG:2888</t>
  </si>
  <si>
    <t>3800.HK</t>
  </si>
  <si>
    <t>HKG:3800</t>
  </si>
  <si>
    <t>3888.HK</t>
  </si>
  <si>
    <t>HKG:3888</t>
  </si>
  <si>
    <t>3900.HK</t>
  </si>
  <si>
    <t>HKG:3900</t>
  </si>
  <si>
    <t>6068.HK</t>
  </si>
  <si>
    <t>HKG:6068</t>
  </si>
  <si>
    <t>6169.HK</t>
  </si>
  <si>
    <t>HKG:6169</t>
  </si>
  <si>
    <t>6837.HK</t>
  </si>
  <si>
    <t>HKG:6837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</si>
</sst>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 readingOrder="0"/>
    </xf>
    <xf borderId="0" fillId="2" fontId="2" numFmtId="0" xfId="0" applyFill="1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3" width="11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56" si="1">IFERROR(__xludf.DUMMYFUNCTION("GOOGLEFINANCE(B2,""changepct"")"),-0.45)</f>
        <v>-0.45</v>
      </c>
      <c r="E2">
        <f t="shared" ref="E2:E56" si="2">IFERROR(__xludf.DUMMYFUNCTION("GOOGLEFINANCE(B2,""priceopen"")"),22.4)</f>
        <v>22.4</v>
      </c>
      <c r="F2">
        <f t="shared" ref="F2:F56" si="3">IFERROR(__xludf.DUMMYFUNCTION("GOOGLEFINANCE(B2,""high"")"),22.4)</f>
        <v>22.4</v>
      </c>
      <c r="G2">
        <f t="shared" ref="G2:G56" si="4">IFERROR(__xludf.DUMMYFUNCTION("GOOGLEFINANCE(B2,""low"")"),22.05)</f>
        <v>22.05</v>
      </c>
      <c r="H2">
        <f t="shared" ref="H2:H56" si="5">IFERROR(__xludf.DUMMYFUNCTION("GOOGLEFINANCE(B2)"),22.1)</f>
        <v>22.1</v>
      </c>
      <c r="I2">
        <f t="shared" ref="I2:I56" si="6">IFERROR(__xludf.DUMMYFUNCTION("GOOGLEFINANCE(B2,""volume"")"),844406.0)</f>
        <v>844406</v>
      </c>
    </row>
    <row r="3">
      <c r="A3" s="3" t="s">
        <v>12</v>
      </c>
      <c r="B3" s="3" t="s">
        <v>13</v>
      </c>
      <c r="C3" s="3" t="s">
        <v>14</v>
      </c>
      <c r="D3" s="3">
        <f t="shared" si="1"/>
        <v>-4.17</v>
      </c>
      <c r="E3" s="3">
        <f t="shared" si="2"/>
        <v>0.96</v>
      </c>
      <c r="F3" s="3">
        <f t="shared" si="3"/>
        <v>0.98</v>
      </c>
      <c r="G3" s="3">
        <f t="shared" si="4"/>
        <v>0.91</v>
      </c>
      <c r="H3" s="3">
        <f t="shared" si="5"/>
        <v>0.92</v>
      </c>
      <c r="I3" s="3">
        <f t="shared" si="6"/>
        <v>1806000</v>
      </c>
      <c r="J3" s="3"/>
    </row>
    <row r="4" hidden="1">
      <c r="A4" t="s">
        <v>15</v>
      </c>
      <c r="B4" t="s">
        <v>16</v>
      </c>
      <c r="D4">
        <f t="shared" si="1"/>
        <v>2.78</v>
      </c>
      <c r="E4">
        <f t="shared" si="2"/>
        <v>4.35</v>
      </c>
      <c r="F4">
        <f t="shared" si="3"/>
        <v>4.44</v>
      </c>
      <c r="G4">
        <f t="shared" si="4"/>
        <v>4.34</v>
      </c>
      <c r="H4">
        <f t="shared" si="5"/>
        <v>4.43</v>
      </c>
      <c r="I4">
        <f t="shared" si="6"/>
        <v>7956800</v>
      </c>
    </row>
    <row r="5" hidden="1">
      <c r="A5" t="s">
        <v>17</v>
      </c>
      <c r="B5" t="s">
        <v>18</v>
      </c>
      <c r="D5">
        <f t="shared" si="1"/>
        <v>0.25</v>
      </c>
      <c r="E5">
        <f t="shared" si="2"/>
        <v>40.55</v>
      </c>
      <c r="F5">
        <f t="shared" si="3"/>
        <v>40.65</v>
      </c>
      <c r="G5">
        <f t="shared" si="4"/>
        <v>40.15</v>
      </c>
      <c r="H5">
        <f t="shared" si="5"/>
        <v>40.4</v>
      </c>
      <c r="I5">
        <f t="shared" si="6"/>
        <v>365521</v>
      </c>
    </row>
    <row r="6" hidden="1">
      <c r="A6" t="s">
        <v>19</v>
      </c>
      <c r="B6" t="s">
        <v>20</v>
      </c>
      <c r="D6">
        <f t="shared" si="1"/>
        <v>1.55</v>
      </c>
      <c r="E6">
        <f t="shared" si="2"/>
        <v>28.95</v>
      </c>
      <c r="F6">
        <f t="shared" si="3"/>
        <v>29.45</v>
      </c>
      <c r="G6">
        <f t="shared" si="4"/>
        <v>28.95</v>
      </c>
      <c r="H6">
        <f t="shared" si="5"/>
        <v>29.4</v>
      </c>
      <c r="I6">
        <f t="shared" si="6"/>
        <v>1737500</v>
      </c>
    </row>
    <row r="7" hidden="1">
      <c r="A7" t="s">
        <v>21</v>
      </c>
      <c r="B7" t="s">
        <v>22</v>
      </c>
      <c r="D7">
        <f t="shared" si="1"/>
        <v>1.01</v>
      </c>
      <c r="E7">
        <f t="shared" si="2"/>
        <v>0.5</v>
      </c>
      <c r="F7">
        <f t="shared" si="3"/>
        <v>0.5</v>
      </c>
      <c r="G7">
        <f t="shared" si="4"/>
        <v>0.5</v>
      </c>
      <c r="H7">
        <f t="shared" si="5"/>
        <v>0.5</v>
      </c>
      <c r="I7">
        <f t="shared" si="6"/>
        <v>141000</v>
      </c>
    </row>
    <row r="8">
      <c r="A8" s="3" t="s">
        <v>23</v>
      </c>
      <c r="B8" s="3" t="s">
        <v>24</v>
      </c>
      <c r="C8" s="3" t="s">
        <v>14</v>
      </c>
      <c r="D8" s="3">
        <f t="shared" si="1"/>
        <v>4.84</v>
      </c>
      <c r="E8" s="3">
        <f t="shared" si="2"/>
        <v>0.31</v>
      </c>
      <c r="F8" s="3">
        <f t="shared" si="3"/>
        <v>0.34</v>
      </c>
      <c r="G8" s="3">
        <f t="shared" si="4"/>
        <v>0.31</v>
      </c>
      <c r="H8" s="3">
        <f t="shared" si="5"/>
        <v>0.33</v>
      </c>
      <c r="I8" s="3">
        <f t="shared" si="6"/>
        <v>78061822</v>
      </c>
      <c r="J8" s="3"/>
    </row>
    <row r="9">
      <c r="A9" s="3" t="s">
        <v>25</v>
      </c>
      <c r="B9" s="3" t="s">
        <v>26</v>
      </c>
      <c r="C9" s="3" t="s">
        <v>14</v>
      </c>
      <c r="D9" s="3">
        <f t="shared" si="1"/>
        <v>0.73</v>
      </c>
      <c r="E9" s="3">
        <f t="shared" si="2"/>
        <v>8.3</v>
      </c>
      <c r="F9" s="3">
        <f t="shared" si="3"/>
        <v>8.3</v>
      </c>
      <c r="G9" s="3">
        <f t="shared" si="4"/>
        <v>8.08</v>
      </c>
      <c r="H9" s="3">
        <f t="shared" si="5"/>
        <v>8.3</v>
      </c>
      <c r="I9" s="3">
        <f t="shared" si="6"/>
        <v>3220189</v>
      </c>
      <c r="J9" s="3"/>
    </row>
    <row r="10">
      <c r="A10" s="3" t="s">
        <v>27</v>
      </c>
      <c r="B10" s="3" t="s">
        <v>28</v>
      </c>
      <c r="C10" s="3" t="s">
        <v>14</v>
      </c>
      <c r="D10" s="3">
        <f t="shared" si="1"/>
        <v>1.37</v>
      </c>
      <c r="E10" s="3">
        <f t="shared" si="2"/>
        <v>6.63</v>
      </c>
      <c r="F10" s="3">
        <f t="shared" si="3"/>
        <v>6.74</v>
      </c>
      <c r="G10" s="3">
        <f t="shared" si="4"/>
        <v>6.57</v>
      </c>
      <c r="H10" s="3">
        <f t="shared" si="5"/>
        <v>6.66</v>
      </c>
      <c r="I10" s="3">
        <f t="shared" si="6"/>
        <v>16580261</v>
      </c>
      <c r="J10" s="3"/>
    </row>
    <row r="11" hidden="1">
      <c r="A11" t="s">
        <v>29</v>
      </c>
      <c r="B11" t="s">
        <v>30</v>
      </c>
      <c r="D11">
        <f t="shared" si="1"/>
        <v>-2.44</v>
      </c>
      <c r="E11">
        <f t="shared" si="2"/>
        <v>0.08</v>
      </c>
      <c r="F11">
        <f t="shared" si="3"/>
        <v>0.08</v>
      </c>
      <c r="G11">
        <f t="shared" si="4"/>
        <v>0.08</v>
      </c>
      <c r="H11">
        <f t="shared" si="5"/>
        <v>0.08</v>
      </c>
      <c r="I11">
        <f t="shared" si="6"/>
        <v>43020000</v>
      </c>
    </row>
    <row r="12" hidden="1">
      <c r="A12" t="s">
        <v>31</v>
      </c>
      <c r="B12" t="s">
        <v>32</v>
      </c>
      <c r="D12">
        <f t="shared" si="1"/>
        <v>-1.69</v>
      </c>
      <c r="E12">
        <f t="shared" si="2"/>
        <v>0.56</v>
      </c>
      <c r="F12">
        <f t="shared" si="3"/>
        <v>0.58</v>
      </c>
      <c r="G12">
        <f t="shared" si="4"/>
        <v>0.55</v>
      </c>
      <c r="H12">
        <f t="shared" si="5"/>
        <v>0.58</v>
      </c>
      <c r="I12">
        <f t="shared" si="6"/>
        <v>15495000</v>
      </c>
    </row>
    <row r="13" hidden="1">
      <c r="A13" t="s">
        <v>33</v>
      </c>
      <c r="B13" t="s">
        <v>34</v>
      </c>
      <c r="D13">
        <f t="shared" si="1"/>
        <v>3.25</v>
      </c>
      <c r="E13">
        <f t="shared" si="2"/>
        <v>2.47</v>
      </c>
      <c r="F13">
        <f t="shared" si="3"/>
        <v>2.54</v>
      </c>
      <c r="G13">
        <f t="shared" si="4"/>
        <v>2.47</v>
      </c>
      <c r="H13">
        <f t="shared" si="5"/>
        <v>2.54</v>
      </c>
      <c r="I13">
        <f t="shared" si="6"/>
        <v>3542987</v>
      </c>
    </row>
    <row r="14" hidden="1">
      <c r="A14" t="s">
        <v>35</v>
      </c>
      <c r="B14" t="s">
        <v>36</v>
      </c>
      <c r="D14">
        <f t="shared" si="1"/>
        <v>-2.06</v>
      </c>
      <c r="E14">
        <f t="shared" si="2"/>
        <v>50.5</v>
      </c>
      <c r="F14">
        <f t="shared" si="3"/>
        <v>50.5</v>
      </c>
      <c r="G14">
        <f t="shared" si="4"/>
        <v>49.9</v>
      </c>
      <c r="H14">
        <f t="shared" si="5"/>
        <v>49.95</v>
      </c>
      <c r="I14">
        <f t="shared" si="6"/>
        <v>3000</v>
      </c>
    </row>
    <row r="15" hidden="1">
      <c r="A15" t="s">
        <v>37</v>
      </c>
      <c r="B15" t="s">
        <v>38</v>
      </c>
      <c r="D15">
        <f t="shared" si="1"/>
        <v>-2.51</v>
      </c>
      <c r="E15">
        <f t="shared" si="2"/>
        <v>24.15</v>
      </c>
      <c r="F15">
        <f t="shared" si="3"/>
        <v>24.25</v>
      </c>
      <c r="G15">
        <f t="shared" si="4"/>
        <v>23.2</v>
      </c>
      <c r="H15">
        <f t="shared" si="5"/>
        <v>23.3</v>
      </c>
      <c r="I15">
        <f t="shared" si="6"/>
        <v>4994709</v>
      </c>
    </row>
    <row r="16" hidden="1">
      <c r="A16" t="s">
        <v>39</v>
      </c>
      <c r="B16" t="s">
        <v>40</v>
      </c>
      <c r="D16">
        <f t="shared" si="1"/>
        <v>1.78</v>
      </c>
      <c r="E16">
        <f t="shared" si="2"/>
        <v>3.35</v>
      </c>
      <c r="F16">
        <f t="shared" si="3"/>
        <v>3.43</v>
      </c>
      <c r="G16">
        <f t="shared" si="4"/>
        <v>3.35</v>
      </c>
      <c r="H16">
        <f t="shared" si="5"/>
        <v>3.43</v>
      </c>
      <c r="I16">
        <f t="shared" si="6"/>
        <v>1476738</v>
      </c>
    </row>
    <row r="17" hidden="1">
      <c r="A17" t="s">
        <v>41</v>
      </c>
      <c r="B17" t="s">
        <v>42</v>
      </c>
      <c r="D17">
        <f t="shared" si="1"/>
        <v>-3.35</v>
      </c>
      <c r="E17">
        <f t="shared" si="2"/>
        <v>8.97</v>
      </c>
      <c r="F17">
        <f t="shared" si="3"/>
        <v>8.97</v>
      </c>
      <c r="G17">
        <f t="shared" si="4"/>
        <v>8.51</v>
      </c>
      <c r="H17">
        <f t="shared" si="5"/>
        <v>8.65</v>
      </c>
      <c r="I17">
        <f t="shared" si="6"/>
        <v>2971000</v>
      </c>
    </row>
    <row r="18" hidden="1">
      <c r="A18" t="s">
        <v>43</v>
      </c>
      <c r="B18" t="s">
        <v>44</v>
      </c>
      <c r="D18">
        <f t="shared" si="1"/>
        <v>-0.81</v>
      </c>
      <c r="E18">
        <f t="shared" si="2"/>
        <v>6.21</v>
      </c>
      <c r="F18">
        <f t="shared" si="3"/>
        <v>6.26</v>
      </c>
      <c r="G18">
        <f t="shared" si="4"/>
        <v>6.09</v>
      </c>
      <c r="H18">
        <f t="shared" si="5"/>
        <v>6.16</v>
      </c>
      <c r="I18">
        <f t="shared" si="6"/>
        <v>806000</v>
      </c>
    </row>
    <row r="19" hidden="1">
      <c r="A19" t="s">
        <v>45</v>
      </c>
      <c r="B19" t="s">
        <v>46</v>
      </c>
      <c r="D19">
        <f t="shared" si="1"/>
        <v>-0.96</v>
      </c>
      <c r="E19">
        <f t="shared" si="2"/>
        <v>1.03</v>
      </c>
      <c r="F19">
        <f t="shared" si="3"/>
        <v>1.04</v>
      </c>
      <c r="G19">
        <f t="shared" si="4"/>
        <v>1.02</v>
      </c>
      <c r="H19">
        <f t="shared" si="5"/>
        <v>1.03</v>
      </c>
      <c r="I19">
        <f t="shared" si="6"/>
        <v>1596000</v>
      </c>
    </row>
    <row r="20">
      <c r="A20" s="3" t="s">
        <v>47</v>
      </c>
      <c r="B20" s="3" t="s">
        <v>48</v>
      </c>
      <c r="C20" s="3" t="s">
        <v>14</v>
      </c>
      <c r="D20" s="3">
        <f t="shared" si="1"/>
        <v>3.63</v>
      </c>
      <c r="E20" s="3">
        <f t="shared" si="2"/>
        <v>17.82</v>
      </c>
      <c r="F20" s="3">
        <f t="shared" si="3"/>
        <v>18.36</v>
      </c>
      <c r="G20" s="3">
        <f t="shared" si="4"/>
        <v>17.82</v>
      </c>
      <c r="H20" s="3">
        <f t="shared" si="5"/>
        <v>18.26</v>
      </c>
      <c r="I20" s="3">
        <f t="shared" si="6"/>
        <v>3921500</v>
      </c>
      <c r="J20" s="3"/>
    </row>
    <row r="21" ht="15.75" hidden="1" customHeight="1">
      <c r="A21" t="s">
        <v>49</v>
      </c>
      <c r="B21" t="s">
        <v>50</v>
      </c>
      <c r="D21">
        <f t="shared" si="1"/>
        <v>-1.34</v>
      </c>
      <c r="E21">
        <f t="shared" si="2"/>
        <v>5.18</v>
      </c>
      <c r="F21">
        <f t="shared" si="3"/>
        <v>5.21</v>
      </c>
      <c r="G21">
        <f t="shared" si="4"/>
        <v>5.13</v>
      </c>
      <c r="H21">
        <f t="shared" si="5"/>
        <v>5.15</v>
      </c>
      <c r="I21">
        <f t="shared" si="6"/>
        <v>3888970</v>
      </c>
    </row>
    <row r="22" ht="15.75" hidden="1" customHeight="1">
      <c r="A22" t="s">
        <v>51</v>
      </c>
      <c r="B22" t="s">
        <v>52</v>
      </c>
      <c r="D22">
        <f t="shared" si="1"/>
        <v>0.29</v>
      </c>
      <c r="E22">
        <f t="shared" si="2"/>
        <v>6.87</v>
      </c>
      <c r="F22">
        <f t="shared" si="3"/>
        <v>6.88</v>
      </c>
      <c r="G22">
        <f t="shared" si="4"/>
        <v>6.78</v>
      </c>
      <c r="H22">
        <f t="shared" si="5"/>
        <v>6.83</v>
      </c>
      <c r="I22">
        <f t="shared" si="6"/>
        <v>734000</v>
      </c>
    </row>
    <row r="23" ht="15.75" hidden="1" customHeight="1">
      <c r="A23" t="s">
        <v>53</v>
      </c>
      <c r="B23" t="s">
        <v>54</v>
      </c>
      <c r="D23">
        <f t="shared" si="1"/>
        <v>0.56</v>
      </c>
      <c r="E23">
        <f t="shared" si="2"/>
        <v>1.81</v>
      </c>
      <c r="F23">
        <f t="shared" si="3"/>
        <v>1.81</v>
      </c>
      <c r="G23">
        <f t="shared" si="4"/>
        <v>1.78</v>
      </c>
      <c r="H23">
        <f t="shared" si="5"/>
        <v>1.8</v>
      </c>
      <c r="I23">
        <f t="shared" si="6"/>
        <v>2590000</v>
      </c>
    </row>
    <row r="24" ht="15.75" customHeight="1">
      <c r="A24" s="3" t="s">
        <v>55</v>
      </c>
      <c r="B24" s="3" t="s">
        <v>56</v>
      </c>
      <c r="C24" s="3" t="s">
        <v>14</v>
      </c>
      <c r="D24" s="3">
        <f t="shared" si="1"/>
        <v>-0.66</v>
      </c>
      <c r="E24" s="3">
        <f t="shared" si="2"/>
        <v>3.02</v>
      </c>
      <c r="F24" s="3">
        <f t="shared" si="3"/>
        <v>3.07</v>
      </c>
      <c r="G24" s="3">
        <f t="shared" si="4"/>
        <v>2.97</v>
      </c>
      <c r="H24" s="3">
        <f t="shared" si="5"/>
        <v>3</v>
      </c>
      <c r="I24" s="3">
        <f t="shared" si="6"/>
        <v>3148000</v>
      </c>
      <c r="J24" s="3"/>
    </row>
    <row r="25" ht="15.75" hidden="1" customHeight="1">
      <c r="A25" t="s">
        <v>57</v>
      </c>
      <c r="B25" t="s">
        <v>58</v>
      </c>
      <c r="D25">
        <f t="shared" si="1"/>
        <v>-0.85</v>
      </c>
      <c r="E25">
        <f t="shared" si="2"/>
        <v>7.05</v>
      </c>
      <c r="F25">
        <f t="shared" si="3"/>
        <v>7.1</v>
      </c>
      <c r="G25">
        <f t="shared" si="4"/>
        <v>6.88</v>
      </c>
      <c r="H25">
        <f t="shared" si="5"/>
        <v>6.99</v>
      </c>
      <c r="I25">
        <f t="shared" si="6"/>
        <v>1448344</v>
      </c>
    </row>
    <row r="26" ht="15.75" hidden="1" customHeight="1">
      <c r="A26" t="s">
        <v>59</v>
      </c>
      <c r="B26" t="s">
        <v>60</v>
      </c>
      <c r="D26">
        <f t="shared" si="1"/>
        <v>5.85</v>
      </c>
      <c r="E26">
        <f t="shared" si="2"/>
        <v>3.59</v>
      </c>
      <c r="F26">
        <f t="shared" si="3"/>
        <v>3.81</v>
      </c>
      <c r="G26">
        <f t="shared" si="4"/>
        <v>3.59</v>
      </c>
      <c r="H26">
        <f t="shared" si="5"/>
        <v>3.8</v>
      </c>
      <c r="I26">
        <f t="shared" si="6"/>
        <v>30926008</v>
      </c>
    </row>
    <row r="27" ht="15.75" hidden="1" customHeight="1">
      <c r="A27" t="s">
        <v>61</v>
      </c>
      <c r="B27" t="s">
        <v>62</v>
      </c>
      <c r="D27">
        <f t="shared" si="1"/>
        <v>1.04</v>
      </c>
      <c r="E27">
        <f t="shared" si="2"/>
        <v>15.46</v>
      </c>
      <c r="F27">
        <f t="shared" si="3"/>
        <v>15.78</v>
      </c>
      <c r="G27">
        <f t="shared" si="4"/>
        <v>15.22</v>
      </c>
      <c r="H27">
        <f t="shared" si="5"/>
        <v>15.52</v>
      </c>
      <c r="I27">
        <f t="shared" si="6"/>
        <v>5921606</v>
      </c>
    </row>
    <row r="28" ht="15.75" hidden="1" customHeight="1">
      <c r="A28" t="s">
        <v>63</v>
      </c>
      <c r="B28" t="s">
        <v>64</v>
      </c>
      <c r="D28">
        <f t="shared" si="1"/>
        <v>-6.44</v>
      </c>
      <c r="E28">
        <f t="shared" si="2"/>
        <v>1.99</v>
      </c>
      <c r="F28">
        <f t="shared" si="3"/>
        <v>2</v>
      </c>
      <c r="G28">
        <f t="shared" si="4"/>
        <v>1.87</v>
      </c>
      <c r="H28">
        <f t="shared" si="5"/>
        <v>1.89</v>
      </c>
      <c r="I28">
        <f t="shared" si="6"/>
        <v>2282500</v>
      </c>
    </row>
    <row r="29" ht="15.75" customHeight="1">
      <c r="A29" s="3" t="s">
        <v>65</v>
      </c>
      <c r="B29" s="3" t="s">
        <v>66</v>
      </c>
      <c r="C29" s="3" t="s">
        <v>14</v>
      </c>
      <c r="D29" s="4">
        <f t="shared" si="1"/>
        <v>13.33</v>
      </c>
      <c r="E29" s="3">
        <f t="shared" si="2"/>
        <v>0.62</v>
      </c>
      <c r="F29" s="3">
        <f t="shared" si="3"/>
        <v>0.71</v>
      </c>
      <c r="G29" s="3">
        <f t="shared" si="4"/>
        <v>0.62</v>
      </c>
      <c r="H29" s="3">
        <f t="shared" si="5"/>
        <v>0.68</v>
      </c>
      <c r="I29" s="3">
        <f t="shared" si="6"/>
        <v>23764000</v>
      </c>
      <c r="J29" s="3"/>
    </row>
    <row r="30" ht="15.75" hidden="1" customHeight="1">
      <c r="A30" t="s">
        <v>67</v>
      </c>
      <c r="B30" t="s">
        <v>68</v>
      </c>
      <c r="D30">
        <f t="shared" si="1"/>
        <v>-1.54</v>
      </c>
      <c r="E30">
        <f t="shared" si="2"/>
        <v>6.59</v>
      </c>
      <c r="F30">
        <f t="shared" si="3"/>
        <v>6.61</v>
      </c>
      <c r="G30">
        <f t="shared" si="4"/>
        <v>6.39</v>
      </c>
      <c r="H30">
        <f t="shared" si="5"/>
        <v>6.39</v>
      </c>
      <c r="I30">
        <f t="shared" si="6"/>
        <v>1098279</v>
      </c>
    </row>
    <row r="31" ht="15.75" hidden="1" customHeight="1">
      <c r="A31" t="s">
        <v>69</v>
      </c>
      <c r="B31" t="s">
        <v>70</v>
      </c>
      <c r="D31">
        <f t="shared" si="1"/>
        <v>2.41</v>
      </c>
      <c r="E31">
        <f t="shared" si="2"/>
        <v>3.78</v>
      </c>
      <c r="F31">
        <f t="shared" si="3"/>
        <v>3.92</v>
      </c>
      <c r="G31">
        <f t="shared" si="4"/>
        <v>3.74</v>
      </c>
      <c r="H31">
        <f t="shared" si="5"/>
        <v>3.82</v>
      </c>
      <c r="I31">
        <f t="shared" si="6"/>
        <v>9915000</v>
      </c>
    </row>
    <row r="32" ht="15.75" hidden="1" customHeight="1">
      <c r="A32" t="s">
        <v>71</v>
      </c>
      <c r="B32" t="s">
        <v>72</v>
      </c>
      <c r="D32">
        <f t="shared" si="1"/>
        <v>-0.56</v>
      </c>
      <c r="E32">
        <f t="shared" si="2"/>
        <v>3.55</v>
      </c>
      <c r="F32">
        <f t="shared" si="3"/>
        <v>3.63</v>
      </c>
      <c r="G32">
        <f t="shared" si="4"/>
        <v>3.55</v>
      </c>
      <c r="H32">
        <f t="shared" si="5"/>
        <v>3.56</v>
      </c>
      <c r="I32">
        <f t="shared" si="6"/>
        <v>1153200</v>
      </c>
    </row>
    <row r="33" ht="15.75" hidden="1" customHeight="1">
      <c r="A33" t="s">
        <v>73</v>
      </c>
      <c r="B33" t="s">
        <v>74</v>
      </c>
      <c r="D33">
        <f t="shared" si="1"/>
        <v>-0.78</v>
      </c>
      <c r="E33">
        <f t="shared" si="2"/>
        <v>6.38</v>
      </c>
      <c r="F33">
        <f t="shared" si="3"/>
        <v>6.38</v>
      </c>
      <c r="G33">
        <f t="shared" si="4"/>
        <v>6.29</v>
      </c>
      <c r="H33">
        <f t="shared" si="5"/>
        <v>6.33</v>
      </c>
      <c r="I33">
        <f t="shared" si="6"/>
        <v>1924000</v>
      </c>
    </row>
    <row r="34" ht="15.75" hidden="1" customHeight="1">
      <c r="A34" t="s">
        <v>75</v>
      </c>
      <c r="B34" t="s">
        <v>76</v>
      </c>
      <c r="D34">
        <f t="shared" si="1"/>
        <v>-2.5</v>
      </c>
      <c r="E34">
        <f t="shared" si="2"/>
        <v>4.8</v>
      </c>
      <c r="F34">
        <f t="shared" si="3"/>
        <v>4.8</v>
      </c>
      <c r="G34">
        <f t="shared" si="4"/>
        <v>4.6</v>
      </c>
      <c r="H34">
        <f t="shared" si="5"/>
        <v>4.68</v>
      </c>
      <c r="I34">
        <f t="shared" si="6"/>
        <v>1224500</v>
      </c>
    </row>
    <row r="35" ht="15.75" hidden="1" customHeight="1">
      <c r="A35" t="s">
        <v>77</v>
      </c>
      <c r="B35" t="s">
        <v>78</v>
      </c>
      <c r="D35">
        <f t="shared" si="1"/>
        <v>-0.77</v>
      </c>
      <c r="E35">
        <f t="shared" si="2"/>
        <v>5.25</v>
      </c>
      <c r="F35">
        <f t="shared" si="3"/>
        <v>5.34</v>
      </c>
      <c r="G35">
        <f t="shared" si="4"/>
        <v>5.12</v>
      </c>
      <c r="H35">
        <f t="shared" si="5"/>
        <v>5.16</v>
      </c>
      <c r="I35">
        <f t="shared" si="6"/>
        <v>1654000</v>
      </c>
    </row>
    <row r="36" ht="15.75" hidden="1" customHeight="1">
      <c r="A36" t="s">
        <v>79</v>
      </c>
      <c r="B36" t="s">
        <v>80</v>
      </c>
      <c r="D36">
        <f t="shared" si="1"/>
        <v>0.28</v>
      </c>
      <c r="E36">
        <f t="shared" si="2"/>
        <v>7.08</v>
      </c>
      <c r="F36">
        <f t="shared" si="3"/>
        <v>7.21</v>
      </c>
      <c r="G36">
        <f t="shared" si="4"/>
        <v>7.08</v>
      </c>
      <c r="H36">
        <f t="shared" si="5"/>
        <v>7.12</v>
      </c>
      <c r="I36">
        <f t="shared" si="6"/>
        <v>889500</v>
      </c>
    </row>
    <row r="37" ht="15.75" hidden="1" customHeight="1">
      <c r="A37" t="s">
        <v>81</v>
      </c>
      <c r="B37" t="s">
        <v>82</v>
      </c>
      <c r="D37">
        <f t="shared" si="1"/>
        <v>-3.07</v>
      </c>
      <c r="E37">
        <f t="shared" si="2"/>
        <v>16.32</v>
      </c>
      <c r="F37">
        <f t="shared" si="3"/>
        <v>16.5</v>
      </c>
      <c r="G37">
        <f t="shared" si="4"/>
        <v>15.54</v>
      </c>
      <c r="H37">
        <f t="shared" si="5"/>
        <v>15.8</v>
      </c>
      <c r="I37">
        <f t="shared" si="6"/>
        <v>3908000</v>
      </c>
    </row>
    <row r="38" ht="15.75" hidden="1" customHeight="1">
      <c r="A38" t="s">
        <v>83</v>
      </c>
      <c r="B38" t="s">
        <v>84</v>
      </c>
      <c r="D38">
        <f t="shared" si="1"/>
        <v>1.04</v>
      </c>
      <c r="E38">
        <f t="shared" si="2"/>
        <v>4.79</v>
      </c>
      <c r="F38">
        <f t="shared" si="3"/>
        <v>4.85</v>
      </c>
      <c r="G38">
        <f t="shared" si="4"/>
        <v>4.79</v>
      </c>
      <c r="H38">
        <f t="shared" si="5"/>
        <v>4.84</v>
      </c>
      <c r="I38">
        <f t="shared" si="6"/>
        <v>8952000</v>
      </c>
    </row>
    <row r="39" ht="15.75" customHeight="1">
      <c r="A39" s="3" t="s">
        <v>85</v>
      </c>
      <c r="B39" s="3" t="s">
        <v>86</v>
      </c>
      <c r="C39" s="3" t="s">
        <v>14</v>
      </c>
      <c r="D39" s="4">
        <f t="shared" si="1"/>
        <v>41.18</v>
      </c>
      <c r="E39" s="3">
        <f t="shared" si="2"/>
        <v>0.51</v>
      </c>
      <c r="F39" s="3">
        <f t="shared" si="3"/>
        <v>0.89</v>
      </c>
      <c r="G39" s="3">
        <f t="shared" si="4"/>
        <v>0.5</v>
      </c>
      <c r="H39" s="3">
        <f t="shared" si="5"/>
        <v>0.72</v>
      </c>
      <c r="I39" s="3">
        <f t="shared" si="6"/>
        <v>44963000</v>
      </c>
      <c r="J39" s="3"/>
    </row>
    <row r="40" ht="15.75" hidden="1" customHeight="1">
      <c r="A40" t="s">
        <v>87</v>
      </c>
      <c r="B40" t="s">
        <v>88</v>
      </c>
      <c r="D40">
        <f t="shared" si="1"/>
        <v>-1.01</v>
      </c>
      <c r="E40">
        <f t="shared" si="2"/>
        <v>7.89</v>
      </c>
      <c r="F40">
        <f t="shared" si="3"/>
        <v>7.99</v>
      </c>
      <c r="G40">
        <f t="shared" si="4"/>
        <v>7.81</v>
      </c>
      <c r="H40">
        <f t="shared" si="5"/>
        <v>7.81</v>
      </c>
      <c r="I40">
        <f t="shared" si="6"/>
        <v>138000</v>
      </c>
    </row>
    <row r="41" ht="15.75" hidden="1" customHeight="1">
      <c r="A41" t="s">
        <v>89</v>
      </c>
      <c r="B41" t="s">
        <v>90</v>
      </c>
      <c r="D41">
        <f t="shared" si="1"/>
        <v>3.31</v>
      </c>
      <c r="E41">
        <f t="shared" si="2"/>
        <v>2.42</v>
      </c>
      <c r="F41">
        <f t="shared" si="3"/>
        <v>2.52</v>
      </c>
      <c r="G41">
        <f t="shared" si="4"/>
        <v>2.4</v>
      </c>
      <c r="H41">
        <f t="shared" si="5"/>
        <v>2.5</v>
      </c>
      <c r="I41">
        <f t="shared" si="6"/>
        <v>1804000</v>
      </c>
    </row>
    <row r="42" ht="15.75" hidden="1" customHeight="1">
      <c r="A42" t="s">
        <v>91</v>
      </c>
      <c r="B42" t="s">
        <v>92</v>
      </c>
      <c r="D42">
        <f t="shared" si="1"/>
        <v>1.59</v>
      </c>
      <c r="E42">
        <f t="shared" si="2"/>
        <v>16.3</v>
      </c>
      <c r="F42">
        <f t="shared" si="3"/>
        <v>16.7</v>
      </c>
      <c r="G42">
        <f t="shared" si="4"/>
        <v>16.3</v>
      </c>
      <c r="H42">
        <f t="shared" si="5"/>
        <v>16.58</v>
      </c>
      <c r="I42">
        <f t="shared" si="6"/>
        <v>2653350</v>
      </c>
    </row>
    <row r="43" ht="15.75" hidden="1" customHeight="1">
      <c r="A43" t="s">
        <v>93</v>
      </c>
      <c r="B43" t="s">
        <v>94</v>
      </c>
      <c r="D43">
        <f t="shared" si="1"/>
        <v>-3.81</v>
      </c>
      <c r="E43">
        <f t="shared" si="2"/>
        <v>6.57</v>
      </c>
      <c r="F43">
        <f t="shared" si="3"/>
        <v>6.58</v>
      </c>
      <c r="G43">
        <f t="shared" si="4"/>
        <v>6.32</v>
      </c>
      <c r="H43">
        <f t="shared" si="5"/>
        <v>6.32</v>
      </c>
      <c r="I43">
        <f t="shared" si="6"/>
        <v>504000</v>
      </c>
    </row>
    <row r="44" ht="15.75" hidden="1" customHeight="1">
      <c r="A44" t="s">
        <v>95</v>
      </c>
      <c r="B44" t="s">
        <v>96</v>
      </c>
      <c r="D44">
        <f t="shared" si="1"/>
        <v>-0.3</v>
      </c>
      <c r="E44">
        <f t="shared" si="2"/>
        <v>20.05</v>
      </c>
      <c r="F44">
        <f t="shared" si="3"/>
        <v>20.05</v>
      </c>
      <c r="G44">
        <f t="shared" si="4"/>
        <v>19.3</v>
      </c>
      <c r="H44">
        <f t="shared" si="5"/>
        <v>19.78</v>
      </c>
      <c r="I44">
        <f t="shared" si="6"/>
        <v>67600</v>
      </c>
    </row>
    <row r="45" ht="15.75" hidden="1" customHeight="1">
      <c r="A45" t="s">
        <v>97</v>
      </c>
      <c r="B45" t="s">
        <v>98</v>
      </c>
      <c r="D45">
        <f t="shared" si="1"/>
        <v>7.21</v>
      </c>
      <c r="E45">
        <f t="shared" si="2"/>
        <v>2.28</v>
      </c>
      <c r="F45">
        <f t="shared" si="3"/>
        <v>2.42</v>
      </c>
      <c r="G45">
        <f t="shared" si="4"/>
        <v>2.28</v>
      </c>
      <c r="H45">
        <f t="shared" si="5"/>
        <v>2.38</v>
      </c>
      <c r="I45">
        <f t="shared" si="6"/>
        <v>7520000</v>
      </c>
    </row>
    <row r="46" ht="15.75" hidden="1" customHeight="1">
      <c r="A46" t="s">
        <v>99</v>
      </c>
      <c r="B46" t="s">
        <v>100</v>
      </c>
      <c r="D46">
        <f t="shared" si="1"/>
        <v>0.37</v>
      </c>
      <c r="E46">
        <f t="shared" si="2"/>
        <v>96.85</v>
      </c>
      <c r="F46">
        <f t="shared" si="3"/>
        <v>97.8</v>
      </c>
      <c r="G46">
        <f t="shared" si="4"/>
        <v>93.95</v>
      </c>
      <c r="H46">
        <f t="shared" si="5"/>
        <v>95.3</v>
      </c>
      <c r="I46">
        <f t="shared" si="6"/>
        <v>4537661</v>
      </c>
    </row>
    <row r="47" ht="15.75" hidden="1" customHeight="1">
      <c r="A47" t="s">
        <v>101</v>
      </c>
      <c r="B47" t="s">
        <v>102</v>
      </c>
      <c r="D47">
        <f t="shared" si="1"/>
        <v>0.34</v>
      </c>
      <c r="E47">
        <f t="shared" si="2"/>
        <v>72.8</v>
      </c>
      <c r="F47">
        <f t="shared" si="3"/>
        <v>73.8</v>
      </c>
      <c r="G47">
        <f t="shared" si="4"/>
        <v>72.2</v>
      </c>
      <c r="H47">
        <f t="shared" si="5"/>
        <v>73.7</v>
      </c>
      <c r="I47">
        <f t="shared" si="6"/>
        <v>860895</v>
      </c>
    </row>
    <row r="48" ht="15.75" hidden="1" customHeight="1">
      <c r="A48" t="s">
        <v>103</v>
      </c>
      <c r="B48" t="s">
        <v>104</v>
      </c>
      <c r="D48">
        <f t="shared" si="1"/>
        <v>-0.11</v>
      </c>
      <c r="E48">
        <f t="shared" si="2"/>
        <v>895</v>
      </c>
      <c r="F48">
        <f t="shared" si="3"/>
        <v>896.5</v>
      </c>
      <c r="G48">
        <f t="shared" si="4"/>
        <v>892</v>
      </c>
      <c r="H48">
        <f t="shared" si="5"/>
        <v>892</v>
      </c>
      <c r="I48">
        <f t="shared" si="6"/>
        <v>2190</v>
      </c>
    </row>
    <row r="49" ht="15.75" hidden="1" customHeight="1">
      <c r="A49" t="s">
        <v>105</v>
      </c>
      <c r="B49" t="s">
        <v>106</v>
      </c>
      <c r="D49">
        <f t="shared" si="1"/>
        <v>3.59</v>
      </c>
      <c r="E49">
        <f t="shared" si="2"/>
        <v>10.9</v>
      </c>
      <c r="F49">
        <f t="shared" si="3"/>
        <v>10.96</v>
      </c>
      <c r="G49">
        <f t="shared" si="4"/>
        <v>10.46</v>
      </c>
      <c r="H49">
        <f t="shared" si="5"/>
        <v>10.96</v>
      </c>
      <c r="I49">
        <f t="shared" si="6"/>
        <v>941000</v>
      </c>
    </row>
    <row r="50" ht="15.75" hidden="1" customHeight="1">
      <c r="A50" t="s">
        <v>107</v>
      </c>
      <c r="B50" t="s">
        <v>108</v>
      </c>
      <c r="D50">
        <f t="shared" si="1"/>
        <v>3.44</v>
      </c>
      <c r="E50">
        <f t="shared" si="2"/>
        <v>63.75</v>
      </c>
      <c r="F50">
        <f t="shared" si="3"/>
        <v>64.95</v>
      </c>
      <c r="G50">
        <f t="shared" si="4"/>
        <v>63.7</v>
      </c>
      <c r="H50">
        <f t="shared" si="5"/>
        <v>64.65</v>
      </c>
      <c r="I50">
        <f t="shared" si="6"/>
        <v>4147435</v>
      </c>
    </row>
    <row r="51" ht="15.75" hidden="1" customHeight="1">
      <c r="A51" t="s">
        <v>109</v>
      </c>
      <c r="B51" t="s">
        <v>110</v>
      </c>
      <c r="D51">
        <f t="shared" si="1"/>
        <v>0</v>
      </c>
      <c r="E51">
        <f t="shared" si="2"/>
        <v>0.55</v>
      </c>
      <c r="F51">
        <f t="shared" si="3"/>
        <v>0.56</v>
      </c>
      <c r="G51">
        <f t="shared" si="4"/>
        <v>0.54</v>
      </c>
      <c r="H51">
        <f t="shared" si="5"/>
        <v>0.54</v>
      </c>
      <c r="I51">
        <f t="shared" si="6"/>
        <v>40219000</v>
      </c>
    </row>
    <row r="52" ht="15.75" hidden="1" customHeight="1">
      <c r="A52" t="s">
        <v>111</v>
      </c>
      <c r="B52" t="s">
        <v>112</v>
      </c>
      <c r="D52">
        <f t="shared" si="1"/>
        <v>-1.09</v>
      </c>
      <c r="E52">
        <f t="shared" si="2"/>
        <v>14.84</v>
      </c>
      <c r="F52">
        <f t="shared" si="3"/>
        <v>14.84</v>
      </c>
      <c r="G52">
        <f t="shared" si="4"/>
        <v>14.3</v>
      </c>
      <c r="H52">
        <f t="shared" si="5"/>
        <v>14.54</v>
      </c>
      <c r="I52">
        <f t="shared" si="6"/>
        <v>4096058</v>
      </c>
    </row>
    <row r="53" ht="15.75" hidden="1" customHeight="1">
      <c r="A53" t="s">
        <v>113</v>
      </c>
      <c r="B53" t="s">
        <v>114</v>
      </c>
      <c r="D53">
        <f t="shared" si="1"/>
        <v>0.51</v>
      </c>
      <c r="E53">
        <f t="shared" si="2"/>
        <v>7.93</v>
      </c>
      <c r="F53">
        <f t="shared" si="3"/>
        <v>8.04</v>
      </c>
      <c r="G53">
        <f t="shared" si="4"/>
        <v>7.82</v>
      </c>
      <c r="H53">
        <f t="shared" si="5"/>
        <v>7.9</v>
      </c>
      <c r="I53">
        <f t="shared" si="6"/>
        <v>3136994</v>
      </c>
    </row>
    <row r="54" ht="15.75" hidden="1" customHeight="1">
      <c r="A54" t="s">
        <v>115</v>
      </c>
      <c r="B54" t="s">
        <v>116</v>
      </c>
      <c r="D54">
        <f t="shared" si="1"/>
        <v>-2.29</v>
      </c>
      <c r="E54">
        <f t="shared" si="2"/>
        <v>4.45</v>
      </c>
      <c r="F54">
        <f t="shared" si="3"/>
        <v>4.46</v>
      </c>
      <c r="G54">
        <f t="shared" si="4"/>
        <v>4.21</v>
      </c>
      <c r="H54">
        <f t="shared" si="5"/>
        <v>4.27</v>
      </c>
      <c r="I54">
        <f t="shared" si="6"/>
        <v>1870000</v>
      </c>
    </row>
    <row r="55" ht="15.75" hidden="1" customHeight="1">
      <c r="A55" t="s">
        <v>117</v>
      </c>
      <c r="B55" t="s">
        <v>118</v>
      </c>
      <c r="D55">
        <f t="shared" si="1"/>
        <v>-0.8</v>
      </c>
      <c r="E55">
        <f t="shared" si="2"/>
        <v>3.72</v>
      </c>
      <c r="F55">
        <f t="shared" si="3"/>
        <v>3.8</v>
      </c>
      <c r="G55">
        <f t="shared" si="4"/>
        <v>3.66</v>
      </c>
      <c r="H55">
        <f t="shared" si="5"/>
        <v>3.7</v>
      </c>
      <c r="I55">
        <f t="shared" si="6"/>
        <v>2138000</v>
      </c>
    </row>
    <row r="56" ht="15.75" hidden="1" customHeight="1">
      <c r="A56" t="s">
        <v>119</v>
      </c>
      <c r="B56" t="s">
        <v>120</v>
      </c>
      <c r="D56">
        <f t="shared" si="1"/>
        <v>-0.94</v>
      </c>
      <c r="E56">
        <f t="shared" si="2"/>
        <v>7.45</v>
      </c>
      <c r="F56">
        <f t="shared" si="3"/>
        <v>7.57</v>
      </c>
      <c r="G56">
        <f t="shared" si="4"/>
        <v>7.33</v>
      </c>
      <c r="H56">
        <f t="shared" si="5"/>
        <v>7.36</v>
      </c>
      <c r="I56">
        <f t="shared" si="6"/>
        <v>11170787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J$56">
    <filterColumn colId="1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