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Sheet1!$A$1:$J$75</definedName>
  </definedNames>
  <calcPr/>
</workbook>
</file>

<file path=xl/sharedStrings.xml><?xml version="1.0" encoding="utf-8"?>
<sst xmlns="http://schemas.openxmlformats.org/spreadsheetml/2006/main" count="164" uniqueCount="159">
  <si>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</si>
  <si>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</si>
  <si>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</si>
  <si>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</si>
  <si>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</si>
  <si>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</si>
  <si>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</si>
  <si>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</si>
  <si>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</si>
  <si>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</si>
  <si>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HKG:0004</t>
  </si>
  <si>
    <t>0004.HK</t>
  </si>
  <si>
    <t>HKG:0005</t>
  </si>
  <si>
    <t>0005.HK</t>
  </si>
  <si>
    <t>HKG:0006</t>
  </si>
  <si>
    <t>0006.HK</t>
  </si>
  <si>
    <t>HKG:0008</t>
  </si>
  <si>
    <t>0008.HK</t>
  </si>
  <si>
    <t>HKG:0014</t>
  </si>
  <si>
    <t>0014.HK</t>
  </si>
  <si>
    <t>HKG:0016</t>
  </si>
  <si>
    <t>0016.HK</t>
  </si>
  <si>
    <t>HKG:0020</t>
  </si>
  <si>
    <t>0020.HK</t>
  </si>
  <si>
    <t>HKG:0023</t>
  </si>
  <si>
    <t>0023.HK</t>
  </si>
  <si>
    <t>HKG:0069</t>
  </si>
  <si>
    <t>0069.HK</t>
  </si>
  <si>
    <t>HKG:0165</t>
  </si>
  <si>
    <t>0165.HK</t>
  </si>
  <si>
    <t>HKG:0196</t>
  </si>
  <si>
    <t>0196.HK</t>
  </si>
  <si>
    <t>HKG:0197</t>
  </si>
  <si>
    <t>0197.HK</t>
  </si>
  <si>
    <t>0</t>
  </si>
  <si>
    <t>HKG:0220</t>
  </si>
  <si>
    <t>0220.HK</t>
  </si>
  <si>
    <t>HKG:0257</t>
  </si>
  <si>
    <t>0257.HK</t>
  </si>
  <si>
    <t>HKG:0299</t>
  </si>
  <si>
    <t>0299.HK</t>
  </si>
  <si>
    <t>HKG:0308</t>
  </si>
  <si>
    <t>0308.HK</t>
  </si>
  <si>
    <t>HKG:0322</t>
  </si>
  <si>
    <t>0322.HK</t>
  </si>
  <si>
    <t>HKG:0384</t>
  </si>
  <si>
    <t>0384.HK</t>
  </si>
  <si>
    <t>HKG:0410</t>
  </si>
  <si>
    <t>0410.HK</t>
  </si>
  <si>
    <t>HKG:0520</t>
  </si>
  <si>
    <t>0520.HK</t>
  </si>
  <si>
    <t>HKG:0525</t>
  </si>
  <si>
    <t>0525.HK</t>
  </si>
  <si>
    <t>HKG:0590</t>
  </si>
  <si>
    <t>0590.HK</t>
  </si>
  <si>
    <t>HKG:0658</t>
  </si>
  <si>
    <t>0658.HK</t>
  </si>
  <si>
    <t>HKG:0683</t>
  </si>
  <si>
    <t>0683.HK</t>
  </si>
  <si>
    <t>HKG:0694</t>
  </si>
  <si>
    <t>0694.HK</t>
  </si>
  <si>
    <t>HKG:0699</t>
  </si>
  <si>
    <t>0699.HK</t>
  </si>
  <si>
    <t>HKG:0881</t>
  </si>
  <si>
    <t>0881.HK</t>
  </si>
  <si>
    <t>HKG:0902</t>
  </si>
  <si>
    <t>0902.HK</t>
  </si>
  <si>
    <t>HKG:0932</t>
  </si>
  <si>
    <t>0932.HK</t>
  </si>
  <si>
    <t>HKG:0991</t>
  </si>
  <si>
    <t>0991.HK</t>
  </si>
  <si>
    <t>HKG:1003</t>
  </si>
  <si>
    <t>1003.HK</t>
  </si>
  <si>
    <t>HKG:1071</t>
  </si>
  <si>
    <t>1071.HK</t>
  </si>
  <si>
    <t>HKG:1083</t>
  </si>
  <si>
    <t>1083.HK</t>
  </si>
  <si>
    <t>HKG:1208</t>
  </si>
  <si>
    <t>1208.HK</t>
  </si>
  <si>
    <t>HKG:1212</t>
  </si>
  <si>
    <t>1212.HK</t>
  </si>
  <si>
    <t>HKG:1240</t>
  </si>
  <si>
    <t>1240.HK</t>
  </si>
  <si>
    <t>HKG:1269</t>
  </si>
  <si>
    <t>1269.HK</t>
  </si>
  <si>
    <t>HKG:1308</t>
  </si>
  <si>
    <t>1308.HK</t>
  </si>
  <si>
    <t>HKG:1317</t>
  </si>
  <si>
    <t>1317.HK</t>
  </si>
  <si>
    <t>HKG:1333</t>
  </si>
  <si>
    <t>1333.HK</t>
  </si>
  <si>
    <t>HKG:1382</t>
  </si>
  <si>
    <t>1382.HK</t>
  </si>
  <si>
    <t>HKG:1458</t>
  </si>
  <si>
    <t>1458.HK</t>
  </si>
  <si>
    <t>HKG:1478</t>
  </si>
  <si>
    <t>1478.HK</t>
  </si>
  <si>
    <t>HKG:1515</t>
  </si>
  <si>
    <t>1515.HK</t>
  </si>
  <si>
    <t>HKG:1548</t>
  </si>
  <si>
    <t>1548.HK</t>
  </si>
  <si>
    <t>HKG:1623</t>
  </si>
  <si>
    <t>1623.HK</t>
  </si>
  <si>
    <t>HKG:1658</t>
  </si>
  <si>
    <t>1658.HK</t>
  </si>
  <si>
    <t>HKG:1685</t>
  </si>
  <si>
    <t>1685.HK</t>
  </si>
  <si>
    <t>HKG:1708</t>
  </si>
  <si>
    <t>1708.HK</t>
  </si>
  <si>
    <t>HKG:1778</t>
  </si>
  <si>
    <t>1778.HK</t>
  </si>
  <si>
    <t>HKG:1816</t>
  </si>
  <si>
    <t>1816.HK</t>
  </si>
  <si>
    <t>HKG:1862</t>
  </si>
  <si>
    <t>1862.HK</t>
  </si>
  <si>
    <t>HKG:1882</t>
  </si>
  <si>
    <t>1882.HK</t>
  </si>
  <si>
    <t>HKG:2006</t>
  </si>
  <si>
    <t>2006.HK</t>
  </si>
  <si>
    <t>HKG:2098</t>
  </si>
  <si>
    <t>2098.HK</t>
  </si>
  <si>
    <t>HKG:2319</t>
  </si>
  <si>
    <t>2319.HK</t>
  </si>
  <si>
    <t>HKG:2333</t>
  </si>
  <si>
    <t>2333.HK</t>
  </si>
  <si>
    <t>HKG:2343</t>
  </si>
  <si>
    <t>2343.HK</t>
  </si>
  <si>
    <t>HKG:2382</t>
  </si>
  <si>
    <t>2382.HK</t>
  </si>
  <si>
    <t>HKG:2600</t>
  </si>
  <si>
    <t>2600.HK</t>
  </si>
  <si>
    <t>HKG:2688</t>
  </si>
  <si>
    <t>2688.HK</t>
  </si>
  <si>
    <t>HKG:2689</t>
  </si>
  <si>
    <t>2689.HK</t>
  </si>
  <si>
    <t>HKG:2877</t>
  </si>
  <si>
    <t>2877.HK</t>
  </si>
  <si>
    <t>HKG:2888</t>
  </si>
  <si>
    <t>2888.HK</t>
  </si>
  <si>
    <t>HKG:3301</t>
  </si>
  <si>
    <t>3301.HK</t>
  </si>
  <si>
    <t>HKG:3618</t>
  </si>
  <si>
    <t>3618.HK</t>
  </si>
  <si>
    <t>HKG:3799</t>
  </si>
  <si>
    <t>3799.HK</t>
  </si>
  <si>
    <t>HKG:3800</t>
  </si>
  <si>
    <t>3800.HK</t>
  </si>
  <si>
    <t>HKG:3836</t>
  </si>
  <si>
    <t>3836.HK</t>
  </si>
  <si>
    <t>HKG:3888</t>
  </si>
  <si>
    <t>3888.HK</t>
  </si>
  <si>
    <t>HKG:3900</t>
  </si>
  <si>
    <t>3900.HK</t>
  </si>
  <si>
    <t>HKG:6068</t>
  </si>
  <si>
    <t>6068.HK</t>
  </si>
  <si>
    <t>HKG:6169</t>
  </si>
  <si>
    <t>6169.HK</t>
  </si>
  <si>
    <t>HKG:6837</t>
  </si>
  <si>
    <t>6837.HK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</si>
</sst>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75" si="1">IFERROR(__xludf.DUMMYFUNCTION("GOOGLEFINANCE(A2,""changepct"")"),-0.9)</f>
        <v>-0.9</v>
      </c>
      <c r="E2">
        <f t="shared" ref="E2:E75" si="2">IFERROR(__xludf.DUMMYFUNCTION("GOOGLEFINANCE(A2,""priceopen"")"),22.4)</f>
        <v>22.4</v>
      </c>
      <c r="F2">
        <f t="shared" ref="F2:F75" si="3">IFERROR(__xludf.DUMMYFUNCTION("GOOGLEFINANCE(A2,""high"")"),22.4)</f>
        <v>22.4</v>
      </c>
      <c r="G2">
        <f t="shared" ref="G2:G75" si="4">IFERROR(__xludf.DUMMYFUNCTION("GOOGLEFINANCE(A2,""low"")"),21.95)</f>
        <v>21.95</v>
      </c>
      <c r="H2">
        <f t="shared" ref="H2:H75" si="5">IFERROR(__xludf.DUMMYFUNCTION("GOOGLEFINANCE(A2)"),22.0)</f>
        <v>22</v>
      </c>
      <c r="I2">
        <f t="shared" ref="I2:I75" si="6">IFERROR(__xludf.DUMMYFUNCTION("GOOGLEFINANCE(A2,""volume"")"),2251406.0)</f>
        <v>2251406</v>
      </c>
    </row>
    <row r="3" hidden="1">
      <c r="A3" t="s">
        <v>12</v>
      </c>
      <c r="B3" t="s">
        <v>13</v>
      </c>
      <c r="D3">
        <f t="shared" si="1"/>
        <v>1.03</v>
      </c>
      <c r="E3">
        <f t="shared" si="2"/>
        <v>68.4</v>
      </c>
      <c r="F3">
        <f t="shared" si="3"/>
        <v>68.75</v>
      </c>
      <c r="G3">
        <f t="shared" si="4"/>
        <v>68</v>
      </c>
      <c r="H3">
        <f t="shared" si="5"/>
        <v>68.65</v>
      </c>
      <c r="I3">
        <f t="shared" si="6"/>
        <v>15168181</v>
      </c>
    </row>
    <row r="4" hidden="1">
      <c r="A4" t="s">
        <v>14</v>
      </c>
      <c r="B4" t="s">
        <v>15</v>
      </c>
      <c r="D4">
        <f t="shared" si="1"/>
        <v>-1.16</v>
      </c>
      <c r="E4">
        <f t="shared" si="2"/>
        <v>55.9</v>
      </c>
      <c r="F4">
        <f t="shared" si="3"/>
        <v>56</v>
      </c>
      <c r="G4">
        <f t="shared" si="4"/>
        <v>55.25</v>
      </c>
      <c r="H4">
        <f t="shared" si="5"/>
        <v>55.3</v>
      </c>
      <c r="I4">
        <f t="shared" si="6"/>
        <v>3266290</v>
      </c>
    </row>
    <row r="5" hidden="1">
      <c r="A5" t="s">
        <v>16</v>
      </c>
      <c r="B5" t="s">
        <v>17</v>
      </c>
      <c r="D5">
        <f t="shared" si="1"/>
        <v>3.25</v>
      </c>
      <c r="E5">
        <f t="shared" si="2"/>
        <v>4.35</v>
      </c>
      <c r="F5">
        <f t="shared" si="3"/>
        <v>4.45</v>
      </c>
      <c r="G5">
        <f t="shared" si="4"/>
        <v>4.34</v>
      </c>
      <c r="H5">
        <f t="shared" si="5"/>
        <v>4.45</v>
      </c>
      <c r="I5">
        <f t="shared" si="6"/>
        <v>10795378</v>
      </c>
    </row>
    <row r="6" hidden="1">
      <c r="A6" t="s">
        <v>18</v>
      </c>
      <c r="B6" t="s">
        <v>19</v>
      </c>
      <c r="D6">
        <f t="shared" si="1"/>
        <v>-0.25</v>
      </c>
      <c r="E6">
        <f t="shared" si="2"/>
        <v>40.55</v>
      </c>
      <c r="F6">
        <f t="shared" si="3"/>
        <v>40.65</v>
      </c>
      <c r="G6">
        <f t="shared" si="4"/>
        <v>40.15</v>
      </c>
      <c r="H6">
        <f t="shared" si="5"/>
        <v>40.2</v>
      </c>
      <c r="I6">
        <f t="shared" si="6"/>
        <v>602521</v>
      </c>
    </row>
    <row r="7" hidden="1">
      <c r="A7" t="s">
        <v>20</v>
      </c>
      <c r="B7" t="s">
        <v>21</v>
      </c>
      <c r="D7">
        <f t="shared" si="1"/>
        <v>-0.43</v>
      </c>
      <c r="E7">
        <f t="shared" si="2"/>
        <v>117</v>
      </c>
      <c r="F7">
        <f t="shared" si="3"/>
        <v>117.5</v>
      </c>
      <c r="G7">
        <f t="shared" si="4"/>
        <v>116.2</v>
      </c>
      <c r="H7">
        <f t="shared" si="5"/>
        <v>116.3</v>
      </c>
      <c r="I7">
        <f t="shared" si="6"/>
        <v>3341038</v>
      </c>
    </row>
    <row r="8" hidden="1">
      <c r="A8" t="s">
        <v>22</v>
      </c>
      <c r="B8" t="s">
        <v>23</v>
      </c>
      <c r="D8">
        <f t="shared" si="1"/>
        <v>-0.1</v>
      </c>
      <c r="E8">
        <f t="shared" si="2"/>
        <v>48.9</v>
      </c>
      <c r="F8">
        <f t="shared" si="3"/>
        <v>49.15</v>
      </c>
      <c r="G8">
        <f t="shared" si="4"/>
        <v>48.55</v>
      </c>
      <c r="H8">
        <f t="shared" si="5"/>
        <v>48.8</v>
      </c>
      <c r="I8">
        <f t="shared" si="6"/>
        <v>759865</v>
      </c>
    </row>
    <row r="9" hidden="1">
      <c r="A9" t="s">
        <v>24</v>
      </c>
      <c r="B9" t="s">
        <v>25</v>
      </c>
      <c r="D9">
        <f t="shared" si="1"/>
        <v>2.25</v>
      </c>
      <c r="E9">
        <f t="shared" si="2"/>
        <v>28.95</v>
      </c>
      <c r="F9">
        <f t="shared" si="3"/>
        <v>29.6</v>
      </c>
      <c r="G9">
        <f t="shared" si="4"/>
        <v>28.95</v>
      </c>
      <c r="H9">
        <f t="shared" si="5"/>
        <v>29.6</v>
      </c>
      <c r="I9">
        <f t="shared" si="6"/>
        <v>2928821</v>
      </c>
    </row>
    <row r="10" hidden="1">
      <c r="A10" t="s">
        <v>26</v>
      </c>
      <c r="B10" t="s">
        <v>27</v>
      </c>
      <c r="D10">
        <f t="shared" si="1"/>
        <v>3.37</v>
      </c>
      <c r="E10">
        <f t="shared" si="2"/>
        <v>11.9</v>
      </c>
      <c r="F10">
        <f t="shared" si="3"/>
        <v>12.72</v>
      </c>
      <c r="G10">
        <f t="shared" si="4"/>
        <v>11.9</v>
      </c>
      <c r="H10">
        <f t="shared" si="5"/>
        <v>12.26</v>
      </c>
      <c r="I10">
        <f t="shared" si="6"/>
        <v>7118973</v>
      </c>
    </row>
    <row r="11" hidden="1">
      <c r="A11" t="s">
        <v>28</v>
      </c>
      <c r="B11" t="s">
        <v>29</v>
      </c>
      <c r="D11">
        <f t="shared" si="1"/>
        <v>0</v>
      </c>
      <c r="E11">
        <f t="shared" si="2"/>
        <v>14</v>
      </c>
      <c r="F11">
        <f t="shared" si="3"/>
        <v>14.08</v>
      </c>
      <c r="G11">
        <f t="shared" si="4"/>
        <v>13.84</v>
      </c>
      <c r="H11">
        <f t="shared" si="5"/>
        <v>13.88</v>
      </c>
      <c r="I11">
        <f t="shared" si="6"/>
        <v>2928203</v>
      </c>
    </row>
    <row r="12" hidden="1">
      <c r="A12" t="s">
        <v>30</v>
      </c>
      <c r="B12" t="s">
        <v>31</v>
      </c>
      <c r="D12">
        <f t="shared" si="1"/>
        <v>3.39</v>
      </c>
      <c r="E12">
        <f t="shared" si="2"/>
        <v>0.59</v>
      </c>
      <c r="F12">
        <f t="shared" si="3"/>
        <v>0.62</v>
      </c>
      <c r="G12">
        <f t="shared" si="4"/>
        <v>0.59</v>
      </c>
      <c r="H12">
        <f t="shared" si="5"/>
        <v>0.61</v>
      </c>
      <c r="I12">
        <f t="shared" si="6"/>
        <v>9741333</v>
      </c>
    </row>
    <row r="13">
      <c r="A13" s="2" t="s">
        <v>32</v>
      </c>
      <c r="B13" s="2" t="s">
        <v>33</v>
      </c>
      <c r="C13" s="2" t="s">
        <v>34</v>
      </c>
      <c r="D13" s="2">
        <f t="shared" si="1"/>
        <v>6.45</v>
      </c>
      <c r="E13" s="2">
        <f t="shared" si="2"/>
        <v>0.31</v>
      </c>
      <c r="F13" s="2">
        <f t="shared" si="3"/>
        <v>0.34</v>
      </c>
      <c r="G13" s="2">
        <f t="shared" si="4"/>
        <v>0.31</v>
      </c>
      <c r="H13" s="2">
        <f t="shared" si="5"/>
        <v>0.33</v>
      </c>
      <c r="I13" s="2">
        <f t="shared" si="6"/>
        <v>87781822</v>
      </c>
      <c r="J13" s="2"/>
    </row>
    <row r="14" hidden="1">
      <c r="A14" t="s">
        <v>35</v>
      </c>
      <c r="B14" t="s">
        <v>36</v>
      </c>
      <c r="D14">
        <f t="shared" si="1"/>
        <v>0.97</v>
      </c>
      <c r="E14">
        <f t="shared" si="2"/>
        <v>8.3</v>
      </c>
      <c r="F14">
        <f t="shared" si="3"/>
        <v>8.37</v>
      </c>
      <c r="G14">
        <f t="shared" si="4"/>
        <v>8.08</v>
      </c>
      <c r="H14">
        <f t="shared" si="5"/>
        <v>8.32</v>
      </c>
      <c r="I14">
        <f t="shared" si="6"/>
        <v>4564445</v>
      </c>
    </row>
    <row r="15" hidden="1">
      <c r="A15" t="s">
        <v>37</v>
      </c>
      <c r="B15" t="s">
        <v>38</v>
      </c>
      <c r="D15">
        <f t="shared" si="1"/>
        <v>1.37</v>
      </c>
      <c r="E15">
        <f t="shared" si="2"/>
        <v>6.63</v>
      </c>
      <c r="F15">
        <f t="shared" si="3"/>
        <v>6.74</v>
      </c>
      <c r="G15">
        <f t="shared" si="4"/>
        <v>6.57</v>
      </c>
      <c r="H15">
        <f t="shared" si="5"/>
        <v>6.66</v>
      </c>
      <c r="I15">
        <f t="shared" si="6"/>
        <v>21365261</v>
      </c>
    </row>
    <row r="16" hidden="1">
      <c r="A16" t="s">
        <v>39</v>
      </c>
      <c r="B16" t="s">
        <v>40</v>
      </c>
      <c r="D16">
        <f t="shared" si="1"/>
        <v>-1.69</v>
      </c>
      <c r="E16">
        <f t="shared" si="2"/>
        <v>0.56</v>
      </c>
      <c r="F16">
        <f t="shared" si="3"/>
        <v>0.58</v>
      </c>
      <c r="G16">
        <f t="shared" si="4"/>
        <v>0.55</v>
      </c>
      <c r="H16">
        <f t="shared" si="5"/>
        <v>0.58</v>
      </c>
      <c r="I16">
        <f t="shared" si="6"/>
        <v>15495000</v>
      </c>
    </row>
    <row r="17" hidden="1">
      <c r="A17" t="s">
        <v>41</v>
      </c>
      <c r="B17" t="s">
        <v>42</v>
      </c>
      <c r="D17">
        <f t="shared" si="1"/>
        <v>4.88</v>
      </c>
      <c r="E17">
        <f t="shared" si="2"/>
        <v>2.47</v>
      </c>
      <c r="F17">
        <f t="shared" si="3"/>
        <v>2.59</v>
      </c>
      <c r="G17">
        <f t="shared" si="4"/>
        <v>2.47</v>
      </c>
      <c r="H17">
        <f t="shared" si="5"/>
        <v>2.58</v>
      </c>
      <c r="I17">
        <f t="shared" si="6"/>
        <v>8122987</v>
      </c>
    </row>
    <row r="18" hidden="1">
      <c r="A18" t="s">
        <v>43</v>
      </c>
      <c r="B18" t="s">
        <v>44</v>
      </c>
      <c r="D18">
        <f t="shared" si="1"/>
        <v>1.97</v>
      </c>
      <c r="E18">
        <f t="shared" si="2"/>
        <v>14.12</v>
      </c>
      <c r="F18">
        <f t="shared" si="3"/>
        <v>14.56</v>
      </c>
      <c r="G18">
        <f t="shared" si="4"/>
        <v>14.12</v>
      </c>
      <c r="H18">
        <f t="shared" si="5"/>
        <v>14.5</v>
      </c>
      <c r="I18">
        <f t="shared" si="6"/>
        <v>8511327</v>
      </c>
    </row>
    <row r="19" hidden="1">
      <c r="A19" t="s">
        <v>45</v>
      </c>
      <c r="B19" t="s">
        <v>46</v>
      </c>
      <c r="D19">
        <f t="shared" si="1"/>
        <v>-2.3</v>
      </c>
      <c r="E19">
        <f t="shared" si="2"/>
        <v>24.15</v>
      </c>
      <c r="F19">
        <f t="shared" si="3"/>
        <v>24.25</v>
      </c>
      <c r="G19">
        <f t="shared" si="4"/>
        <v>23.2</v>
      </c>
      <c r="H19">
        <f t="shared" si="5"/>
        <v>23.35</v>
      </c>
      <c r="I19">
        <f t="shared" si="6"/>
        <v>8758909</v>
      </c>
    </row>
    <row r="20" hidden="1">
      <c r="A20" t="s">
        <v>47</v>
      </c>
      <c r="B20" t="s">
        <v>48</v>
      </c>
      <c r="D20">
        <f t="shared" si="1"/>
        <v>-1.62</v>
      </c>
      <c r="E20">
        <f t="shared" si="2"/>
        <v>3.13</v>
      </c>
      <c r="F20">
        <f t="shared" si="3"/>
        <v>3.13</v>
      </c>
      <c r="G20">
        <f t="shared" si="4"/>
        <v>3</v>
      </c>
      <c r="H20">
        <f t="shared" si="5"/>
        <v>3.03</v>
      </c>
      <c r="I20">
        <f t="shared" si="6"/>
        <v>1688605</v>
      </c>
    </row>
    <row r="21" ht="15.75" hidden="1" customHeight="1">
      <c r="A21" t="s">
        <v>49</v>
      </c>
      <c r="B21" t="s">
        <v>50</v>
      </c>
      <c r="D21">
        <f t="shared" si="1"/>
        <v>3.19</v>
      </c>
      <c r="E21">
        <f t="shared" si="2"/>
        <v>11.3</v>
      </c>
      <c r="F21">
        <f t="shared" si="3"/>
        <v>12.04</v>
      </c>
      <c r="G21">
        <f t="shared" si="4"/>
        <v>11.3</v>
      </c>
      <c r="H21">
        <f t="shared" si="5"/>
        <v>11.66</v>
      </c>
      <c r="I21">
        <f t="shared" si="6"/>
        <v>2374000</v>
      </c>
    </row>
    <row r="22" ht="15.75" hidden="1" customHeight="1">
      <c r="A22" t="s">
        <v>51</v>
      </c>
      <c r="B22" t="s">
        <v>52</v>
      </c>
      <c r="D22">
        <f t="shared" si="1"/>
        <v>1.48</v>
      </c>
      <c r="E22">
        <f t="shared" si="2"/>
        <v>3.35</v>
      </c>
      <c r="F22">
        <f t="shared" si="3"/>
        <v>3.45</v>
      </c>
      <c r="G22">
        <f t="shared" si="4"/>
        <v>3.35</v>
      </c>
      <c r="H22">
        <f t="shared" si="5"/>
        <v>3.42</v>
      </c>
      <c r="I22">
        <f t="shared" si="6"/>
        <v>1930738</v>
      </c>
    </row>
    <row r="23" ht="15.75" hidden="1" customHeight="1">
      <c r="A23" t="s">
        <v>53</v>
      </c>
      <c r="B23" t="s">
        <v>54</v>
      </c>
      <c r="D23">
        <f t="shared" si="1"/>
        <v>-0.72</v>
      </c>
      <c r="E23">
        <f t="shared" si="2"/>
        <v>28</v>
      </c>
      <c r="F23">
        <f t="shared" si="3"/>
        <v>28.05</v>
      </c>
      <c r="G23">
        <f t="shared" si="4"/>
        <v>27.3</v>
      </c>
      <c r="H23">
        <f t="shared" si="5"/>
        <v>27.5</v>
      </c>
      <c r="I23">
        <f t="shared" si="6"/>
        <v>226200</v>
      </c>
    </row>
    <row r="24" ht="15.75" hidden="1" customHeight="1">
      <c r="A24" t="s">
        <v>55</v>
      </c>
      <c r="B24" t="s">
        <v>56</v>
      </c>
      <c r="D24">
        <f t="shared" si="1"/>
        <v>-1.68</v>
      </c>
      <c r="E24">
        <f t="shared" si="2"/>
        <v>8.97</v>
      </c>
      <c r="F24">
        <f t="shared" si="3"/>
        <v>8.97</v>
      </c>
      <c r="G24">
        <f t="shared" si="4"/>
        <v>8.51</v>
      </c>
      <c r="H24">
        <f t="shared" si="5"/>
        <v>8.8</v>
      </c>
      <c r="I24">
        <f t="shared" si="6"/>
        <v>4577000</v>
      </c>
    </row>
    <row r="25" ht="15.75" hidden="1" customHeight="1">
      <c r="A25" t="s">
        <v>57</v>
      </c>
      <c r="B25" t="s">
        <v>58</v>
      </c>
      <c r="D25">
        <f t="shared" si="1"/>
        <v>-4.16</v>
      </c>
      <c r="E25">
        <f t="shared" si="2"/>
        <v>27.7</v>
      </c>
      <c r="F25">
        <f t="shared" si="3"/>
        <v>27.8</v>
      </c>
      <c r="G25">
        <f t="shared" si="4"/>
        <v>26.5</v>
      </c>
      <c r="H25">
        <f t="shared" si="5"/>
        <v>26.5</v>
      </c>
      <c r="I25">
        <f t="shared" si="6"/>
        <v>4845454</v>
      </c>
    </row>
    <row r="26" ht="15.75" hidden="1" customHeight="1">
      <c r="A26" t="s">
        <v>59</v>
      </c>
      <c r="B26" t="s">
        <v>60</v>
      </c>
      <c r="D26">
        <f t="shared" si="1"/>
        <v>2.68</v>
      </c>
      <c r="E26">
        <f t="shared" si="2"/>
        <v>8.73</v>
      </c>
      <c r="F26">
        <f t="shared" si="3"/>
        <v>9.06</v>
      </c>
      <c r="G26">
        <f t="shared" si="4"/>
        <v>8.61</v>
      </c>
      <c r="H26">
        <f t="shared" si="5"/>
        <v>8.82</v>
      </c>
      <c r="I26">
        <f t="shared" si="6"/>
        <v>6059229</v>
      </c>
    </row>
    <row r="27" ht="15.75" hidden="1" customHeight="1">
      <c r="A27" t="s">
        <v>61</v>
      </c>
      <c r="B27" t="s">
        <v>62</v>
      </c>
      <c r="D27">
        <f t="shared" si="1"/>
        <v>-0.81</v>
      </c>
      <c r="E27">
        <f t="shared" si="2"/>
        <v>6.21</v>
      </c>
      <c r="F27">
        <f t="shared" si="3"/>
        <v>6.26</v>
      </c>
      <c r="G27">
        <f t="shared" si="4"/>
        <v>6.09</v>
      </c>
      <c r="H27">
        <f t="shared" si="5"/>
        <v>6.16</v>
      </c>
      <c r="I27">
        <f t="shared" si="6"/>
        <v>1119000</v>
      </c>
    </row>
    <row r="28" ht="15.75" customHeight="1">
      <c r="A28" s="2" t="s">
        <v>63</v>
      </c>
      <c r="B28" s="2" t="s">
        <v>64</v>
      </c>
      <c r="C28" s="2" t="s">
        <v>34</v>
      </c>
      <c r="D28" s="2">
        <f t="shared" si="1"/>
        <v>5.68</v>
      </c>
      <c r="E28" s="2">
        <f t="shared" si="2"/>
        <v>17.82</v>
      </c>
      <c r="F28" s="2">
        <f t="shared" si="3"/>
        <v>18.66</v>
      </c>
      <c r="G28" s="2">
        <f t="shared" si="4"/>
        <v>17.82</v>
      </c>
      <c r="H28" s="2">
        <f t="shared" si="5"/>
        <v>18.62</v>
      </c>
      <c r="I28" s="2">
        <f t="shared" si="6"/>
        <v>5178500</v>
      </c>
      <c r="J28" s="2"/>
    </row>
    <row r="29" ht="15.75" hidden="1" customHeight="1">
      <c r="A29" t="s">
        <v>65</v>
      </c>
      <c r="B29" t="s">
        <v>66</v>
      </c>
      <c r="D29">
        <f t="shared" si="1"/>
        <v>-1.72</v>
      </c>
      <c r="E29">
        <f t="shared" si="2"/>
        <v>5.18</v>
      </c>
      <c r="F29">
        <f t="shared" si="3"/>
        <v>5.21</v>
      </c>
      <c r="G29">
        <f t="shared" si="4"/>
        <v>5.13</v>
      </c>
      <c r="H29">
        <f t="shared" si="5"/>
        <v>5.13</v>
      </c>
      <c r="I29">
        <f t="shared" si="6"/>
        <v>8052970</v>
      </c>
    </row>
    <row r="30" ht="15.75" hidden="1" customHeight="1">
      <c r="A30" t="s">
        <v>67</v>
      </c>
      <c r="B30" t="s">
        <v>68</v>
      </c>
      <c r="D30">
        <f t="shared" si="1"/>
        <v>1.89</v>
      </c>
      <c r="E30">
        <f t="shared" si="2"/>
        <v>0.27</v>
      </c>
      <c r="F30">
        <f t="shared" si="3"/>
        <v>0.27</v>
      </c>
      <c r="G30">
        <f t="shared" si="4"/>
        <v>0.26</v>
      </c>
      <c r="H30">
        <f t="shared" si="5"/>
        <v>0.27</v>
      </c>
      <c r="I30">
        <f t="shared" si="6"/>
        <v>23400000</v>
      </c>
    </row>
    <row r="31" ht="15.75" hidden="1" customHeight="1">
      <c r="A31" t="s">
        <v>69</v>
      </c>
      <c r="B31" t="s">
        <v>70</v>
      </c>
      <c r="D31">
        <f t="shared" si="1"/>
        <v>0.51</v>
      </c>
      <c r="E31">
        <f t="shared" si="2"/>
        <v>1.99</v>
      </c>
      <c r="F31">
        <f t="shared" si="3"/>
        <v>2.02</v>
      </c>
      <c r="G31">
        <f t="shared" si="4"/>
        <v>1.99</v>
      </c>
      <c r="H31">
        <f t="shared" si="5"/>
        <v>1.99</v>
      </c>
      <c r="I31">
        <f t="shared" si="6"/>
        <v>3594000</v>
      </c>
    </row>
    <row r="32" ht="15.75" hidden="1" customHeight="1">
      <c r="A32" t="s">
        <v>71</v>
      </c>
      <c r="B32" t="s">
        <v>72</v>
      </c>
      <c r="D32">
        <f t="shared" si="1"/>
        <v>0</v>
      </c>
      <c r="E32">
        <f t="shared" si="2"/>
        <v>1.81</v>
      </c>
      <c r="F32">
        <f t="shared" si="3"/>
        <v>1.81</v>
      </c>
      <c r="G32">
        <f t="shared" si="4"/>
        <v>1.78</v>
      </c>
      <c r="H32">
        <f t="shared" si="5"/>
        <v>1.79</v>
      </c>
      <c r="I32">
        <f t="shared" si="6"/>
        <v>3370000</v>
      </c>
    </row>
    <row r="33" ht="15.75" hidden="1" customHeight="1">
      <c r="A33" t="s">
        <v>73</v>
      </c>
      <c r="B33" t="s">
        <v>74</v>
      </c>
      <c r="D33">
        <f t="shared" si="1"/>
        <v>-1.66</v>
      </c>
      <c r="E33">
        <f t="shared" si="2"/>
        <v>3.02</v>
      </c>
      <c r="F33">
        <f t="shared" si="3"/>
        <v>3.07</v>
      </c>
      <c r="G33">
        <f t="shared" si="4"/>
        <v>2.97</v>
      </c>
      <c r="H33">
        <f t="shared" si="5"/>
        <v>2.97</v>
      </c>
      <c r="I33">
        <f t="shared" si="6"/>
        <v>4728000</v>
      </c>
    </row>
    <row r="34" ht="15.75" hidden="1" customHeight="1">
      <c r="A34" t="s">
        <v>75</v>
      </c>
      <c r="B34" t="s">
        <v>76</v>
      </c>
      <c r="D34">
        <f t="shared" si="1"/>
        <v>-0.85</v>
      </c>
      <c r="E34">
        <f t="shared" si="2"/>
        <v>7.05</v>
      </c>
      <c r="F34">
        <f t="shared" si="3"/>
        <v>7.1</v>
      </c>
      <c r="G34">
        <f t="shared" si="4"/>
        <v>6.88</v>
      </c>
      <c r="H34">
        <f t="shared" si="5"/>
        <v>6.99</v>
      </c>
      <c r="I34">
        <f t="shared" si="6"/>
        <v>2030344</v>
      </c>
    </row>
    <row r="35" ht="15.75" customHeight="1">
      <c r="A35" s="2" t="s">
        <v>77</v>
      </c>
      <c r="B35" s="2" t="s">
        <v>78</v>
      </c>
      <c r="C35" s="2" t="s">
        <v>34</v>
      </c>
      <c r="D35" s="2">
        <f t="shared" si="1"/>
        <v>7.52</v>
      </c>
      <c r="E35" s="2">
        <f t="shared" si="2"/>
        <v>3.59</v>
      </c>
      <c r="F35" s="2">
        <f t="shared" si="3"/>
        <v>3.86</v>
      </c>
      <c r="G35" s="2">
        <f t="shared" si="4"/>
        <v>3.59</v>
      </c>
      <c r="H35" s="2">
        <f t="shared" si="5"/>
        <v>3.86</v>
      </c>
      <c r="I35" s="2">
        <f t="shared" si="6"/>
        <v>36558008</v>
      </c>
      <c r="J35" s="2"/>
    </row>
    <row r="36" ht="15.75" hidden="1" customHeight="1">
      <c r="A36" t="s">
        <v>79</v>
      </c>
      <c r="B36" t="s">
        <v>80</v>
      </c>
      <c r="D36">
        <f t="shared" si="1"/>
        <v>0.91</v>
      </c>
      <c r="E36">
        <f t="shared" si="2"/>
        <v>15.46</v>
      </c>
      <c r="F36">
        <f t="shared" si="3"/>
        <v>15.78</v>
      </c>
      <c r="G36">
        <f t="shared" si="4"/>
        <v>15.22</v>
      </c>
      <c r="H36">
        <f t="shared" si="5"/>
        <v>15.5</v>
      </c>
      <c r="I36">
        <f t="shared" si="6"/>
        <v>6456606</v>
      </c>
    </row>
    <row r="37" ht="15.75" hidden="1" customHeight="1">
      <c r="A37" t="s">
        <v>81</v>
      </c>
      <c r="B37" t="s">
        <v>82</v>
      </c>
      <c r="D37">
        <f t="shared" si="1"/>
        <v>-7.92</v>
      </c>
      <c r="E37">
        <f t="shared" si="2"/>
        <v>1.99</v>
      </c>
      <c r="F37">
        <f t="shared" si="3"/>
        <v>2</v>
      </c>
      <c r="G37">
        <f t="shared" si="4"/>
        <v>1.7</v>
      </c>
      <c r="H37">
        <f t="shared" si="5"/>
        <v>1.86</v>
      </c>
      <c r="I37">
        <f t="shared" si="6"/>
        <v>3305000</v>
      </c>
    </row>
    <row r="38" ht="15.75" hidden="1" customHeight="1">
      <c r="A38" t="s">
        <v>83</v>
      </c>
      <c r="B38" t="s">
        <v>84</v>
      </c>
      <c r="D38">
        <f t="shared" si="1"/>
        <v>-0.96</v>
      </c>
      <c r="E38">
        <f t="shared" si="2"/>
        <v>4.11</v>
      </c>
      <c r="F38">
        <f t="shared" si="3"/>
        <v>4.16</v>
      </c>
      <c r="G38">
        <f t="shared" si="4"/>
        <v>4.1</v>
      </c>
      <c r="H38">
        <f t="shared" si="5"/>
        <v>4.13</v>
      </c>
      <c r="I38">
        <f t="shared" si="6"/>
        <v>1614000</v>
      </c>
    </row>
    <row r="39" ht="15.75" hidden="1" customHeight="1">
      <c r="A39" t="s">
        <v>85</v>
      </c>
      <c r="B39" t="s">
        <v>86</v>
      </c>
      <c r="D39">
        <f t="shared" si="1"/>
        <v>0</v>
      </c>
      <c r="E39">
        <f t="shared" si="2"/>
        <v>6.59</v>
      </c>
      <c r="F39">
        <f t="shared" si="3"/>
        <v>6.61</v>
      </c>
      <c r="G39">
        <f t="shared" si="4"/>
        <v>6.39</v>
      </c>
      <c r="H39">
        <f t="shared" si="5"/>
        <v>6.49</v>
      </c>
      <c r="I39">
        <f t="shared" si="6"/>
        <v>1484279</v>
      </c>
    </row>
    <row r="40" ht="15.75" hidden="1" customHeight="1">
      <c r="A40" t="s">
        <v>87</v>
      </c>
      <c r="B40" t="s">
        <v>88</v>
      </c>
      <c r="D40">
        <f t="shared" si="1"/>
        <v>0.8</v>
      </c>
      <c r="E40">
        <f t="shared" si="2"/>
        <v>3.78</v>
      </c>
      <c r="F40">
        <f t="shared" si="3"/>
        <v>3.92</v>
      </c>
      <c r="G40">
        <f t="shared" si="4"/>
        <v>3.7</v>
      </c>
      <c r="H40">
        <f t="shared" si="5"/>
        <v>3.76</v>
      </c>
      <c r="I40">
        <f t="shared" si="6"/>
        <v>15577000</v>
      </c>
    </row>
    <row r="41" ht="15.75" hidden="1" customHeight="1">
      <c r="A41" t="s">
        <v>89</v>
      </c>
      <c r="B41" t="s">
        <v>90</v>
      </c>
      <c r="D41">
        <f t="shared" si="1"/>
        <v>-0.56</v>
      </c>
      <c r="E41">
        <f t="shared" si="2"/>
        <v>3.55</v>
      </c>
      <c r="F41">
        <f t="shared" si="3"/>
        <v>3.63</v>
      </c>
      <c r="G41">
        <f t="shared" si="4"/>
        <v>3.55</v>
      </c>
      <c r="H41">
        <f t="shared" si="5"/>
        <v>3.56</v>
      </c>
      <c r="I41">
        <f t="shared" si="6"/>
        <v>1664400</v>
      </c>
    </row>
    <row r="42" ht="15.75" hidden="1" customHeight="1">
      <c r="A42" t="s">
        <v>91</v>
      </c>
      <c r="B42" t="s">
        <v>92</v>
      </c>
      <c r="D42">
        <f t="shared" si="1"/>
        <v>-0.47</v>
      </c>
      <c r="E42">
        <f t="shared" si="2"/>
        <v>6.38</v>
      </c>
      <c r="F42">
        <f t="shared" si="3"/>
        <v>6.38</v>
      </c>
      <c r="G42">
        <f t="shared" si="4"/>
        <v>6.29</v>
      </c>
      <c r="H42">
        <f t="shared" si="5"/>
        <v>6.35</v>
      </c>
      <c r="I42">
        <f t="shared" si="6"/>
        <v>2789000</v>
      </c>
    </row>
    <row r="43" ht="15.75" hidden="1" customHeight="1">
      <c r="A43" t="s">
        <v>93</v>
      </c>
      <c r="B43" t="s">
        <v>94</v>
      </c>
      <c r="D43">
        <f t="shared" si="1"/>
        <v>-3.75</v>
      </c>
      <c r="E43">
        <f t="shared" si="2"/>
        <v>4.8</v>
      </c>
      <c r="F43">
        <f t="shared" si="3"/>
        <v>4.8</v>
      </c>
      <c r="G43">
        <f t="shared" si="4"/>
        <v>4.6</v>
      </c>
      <c r="H43">
        <f t="shared" si="5"/>
        <v>4.62</v>
      </c>
      <c r="I43">
        <f t="shared" si="6"/>
        <v>1592000</v>
      </c>
    </row>
    <row r="44" ht="15.75" hidden="1" customHeight="1">
      <c r="A44" t="s">
        <v>95</v>
      </c>
      <c r="B44" t="s">
        <v>96</v>
      </c>
      <c r="D44">
        <f t="shared" si="1"/>
        <v>-0.19</v>
      </c>
      <c r="E44">
        <f t="shared" si="2"/>
        <v>5.25</v>
      </c>
      <c r="F44">
        <f t="shared" si="3"/>
        <v>5.34</v>
      </c>
      <c r="G44">
        <f t="shared" si="4"/>
        <v>5.12</v>
      </c>
      <c r="H44">
        <f t="shared" si="5"/>
        <v>5.19</v>
      </c>
      <c r="I44">
        <f t="shared" si="6"/>
        <v>1725000</v>
      </c>
    </row>
    <row r="45" ht="15.75" hidden="1" customHeight="1">
      <c r="A45" t="s">
        <v>97</v>
      </c>
      <c r="B45" t="s">
        <v>98</v>
      </c>
      <c r="D45">
        <f t="shared" si="1"/>
        <v>0.14</v>
      </c>
      <c r="E45">
        <f t="shared" si="2"/>
        <v>7.08</v>
      </c>
      <c r="F45">
        <f t="shared" si="3"/>
        <v>7.23</v>
      </c>
      <c r="G45">
        <f t="shared" si="4"/>
        <v>7.08</v>
      </c>
      <c r="H45">
        <f t="shared" si="5"/>
        <v>7.11</v>
      </c>
      <c r="I45">
        <f t="shared" si="6"/>
        <v>1488500</v>
      </c>
    </row>
    <row r="46" ht="15.75" hidden="1" customHeight="1">
      <c r="A46" t="s">
        <v>99</v>
      </c>
      <c r="B46" t="s">
        <v>100</v>
      </c>
      <c r="D46">
        <f t="shared" si="1"/>
        <v>-2.45</v>
      </c>
      <c r="E46">
        <f t="shared" si="2"/>
        <v>16.32</v>
      </c>
      <c r="F46">
        <f t="shared" si="3"/>
        <v>16.5</v>
      </c>
      <c r="G46">
        <f t="shared" si="4"/>
        <v>15.54</v>
      </c>
      <c r="H46">
        <f t="shared" si="5"/>
        <v>15.9</v>
      </c>
      <c r="I46">
        <f t="shared" si="6"/>
        <v>4856000</v>
      </c>
    </row>
    <row r="47" ht="15.75" customHeight="1">
      <c r="A47" s="2" t="s">
        <v>101</v>
      </c>
      <c r="B47" s="2" t="s">
        <v>102</v>
      </c>
      <c r="C47" s="2" t="s">
        <v>34</v>
      </c>
      <c r="D47" s="2">
        <f t="shared" si="1"/>
        <v>7.37</v>
      </c>
      <c r="E47" s="2">
        <f t="shared" si="2"/>
        <v>0.98</v>
      </c>
      <c r="F47" s="2">
        <f t="shared" si="3"/>
        <v>1.04</v>
      </c>
      <c r="G47" s="2">
        <f t="shared" si="4"/>
        <v>0.96</v>
      </c>
      <c r="H47" s="2">
        <f t="shared" si="5"/>
        <v>1.02</v>
      </c>
      <c r="I47" s="2">
        <f t="shared" si="6"/>
        <v>14465000</v>
      </c>
      <c r="J47" s="2"/>
    </row>
    <row r="48" ht="15.75" hidden="1" customHeight="1">
      <c r="A48" t="s">
        <v>103</v>
      </c>
      <c r="B48" t="s">
        <v>104</v>
      </c>
      <c r="D48">
        <f t="shared" si="1"/>
        <v>1.46</v>
      </c>
      <c r="E48">
        <f t="shared" si="2"/>
        <v>4.79</v>
      </c>
      <c r="F48">
        <f t="shared" si="3"/>
        <v>4.86</v>
      </c>
      <c r="G48">
        <f t="shared" si="4"/>
        <v>4.79</v>
      </c>
      <c r="H48">
        <f t="shared" si="5"/>
        <v>4.86</v>
      </c>
      <c r="I48">
        <f t="shared" si="6"/>
        <v>13103000</v>
      </c>
    </row>
    <row r="49" ht="15.75" customHeight="1">
      <c r="A49" s="2" t="s">
        <v>105</v>
      </c>
      <c r="B49" s="2" t="s">
        <v>106</v>
      </c>
      <c r="C49" s="2" t="s">
        <v>34</v>
      </c>
      <c r="D49" s="2">
        <f t="shared" si="1"/>
        <v>62.75</v>
      </c>
      <c r="E49" s="2">
        <f t="shared" si="2"/>
        <v>0.51</v>
      </c>
      <c r="F49" s="2">
        <f t="shared" si="3"/>
        <v>0.89</v>
      </c>
      <c r="G49" s="2">
        <f t="shared" si="4"/>
        <v>0.5</v>
      </c>
      <c r="H49" s="2">
        <f t="shared" si="5"/>
        <v>0.83</v>
      </c>
      <c r="I49" s="2">
        <f t="shared" si="6"/>
        <v>63693333</v>
      </c>
      <c r="J49" s="2"/>
    </row>
    <row r="50" ht="15.75" hidden="1" customHeight="1">
      <c r="A50" t="s">
        <v>107</v>
      </c>
      <c r="B50" t="s">
        <v>108</v>
      </c>
      <c r="D50">
        <f t="shared" si="1"/>
        <v>1.67</v>
      </c>
      <c r="E50">
        <f t="shared" si="2"/>
        <v>8.6</v>
      </c>
      <c r="F50">
        <f t="shared" si="3"/>
        <v>9.12</v>
      </c>
      <c r="G50">
        <f t="shared" si="4"/>
        <v>8.6</v>
      </c>
      <c r="H50">
        <f t="shared" si="5"/>
        <v>9.12</v>
      </c>
      <c r="I50">
        <f t="shared" si="6"/>
        <v>2577000</v>
      </c>
    </row>
    <row r="51" ht="15.75" hidden="1" customHeight="1">
      <c r="A51" t="s">
        <v>109</v>
      </c>
      <c r="B51" t="s">
        <v>110</v>
      </c>
      <c r="D51">
        <f t="shared" si="1"/>
        <v>0</v>
      </c>
      <c r="E51">
        <f t="shared" si="2"/>
        <v>4.96</v>
      </c>
      <c r="F51">
        <f t="shared" si="3"/>
        <v>5</v>
      </c>
      <c r="G51">
        <f t="shared" si="4"/>
        <v>4.8</v>
      </c>
      <c r="H51">
        <f t="shared" si="5"/>
        <v>4.9</v>
      </c>
      <c r="I51">
        <f t="shared" si="6"/>
        <v>5604000</v>
      </c>
    </row>
    <row r="52" ht="15.75" hidden="1" customHeight="1">
      <c r="A52" t="s">
        <v>111</v>
      </c>
      <c r="B52" t="s">
        <v>112</v>
      </c>
      <c r="D52">
        <f t="shared" si="1"/>
        <v>0.54</v>
      </c>
      <c r="E52">
        <f t="shared" si="2"/>
        <v>1.85</v>
      </c>
      <c r="F52">
        <f t="shared" si="3"/>
        <v>1.85</v>
      </c>
      <c r="G52">
        <f t="shared" si="4"/>
        <v>1.83</v>
      </c>
      <c r="H52">
        <f t="shared" si="5"/>
        <v>1.85</v>
      </c>
      <c r="I52">
        <f t="shared" si="6"/>
        <v>17994000</v>
      </c>
    </row>
    <row r="53" ht="15.75" hidden="1" customHeight="1">
      <c r="A53" t="s">
        <v>113</v>
      </c>
      <c r="B53" t="s">
        <v>114</v>
      </c>
      <c r="D53">
        <f t="shared" si="1"/>
        <v>3.31</v>
      </c>
      <c r="E53">
        <f t="shared" si="2"/>
        <v>2.42</v>
      </c>
      <c r="F53">
        <f t="shared" si="3"/>
        <v>2.52</v>
      </c>
      <c r="G53">
        <f t="shared" si="4"/>
        <v>2.4</v>
      </c>
      <c r="H53">
        <f t="shared" si="5"/>
        <v>2.5</v>
      </c>
      <c r="I53">
        <f t="shared" si="6"/>
        <v>2181000</v>
      </c>
    </row>
    <row r="54" ht="15.75" hidden="1" customHeight="1">
      <c r="A54" t="s">
        <v>115</v>
      </c>
      <c r="B54" t="s">
        <v>116</v>
      </c>
      <c r="D54">
        <f t="shared" si="1"/>
        <v>1.72</v>
      </c>
      <c r="E54">
        <f t="shared" si="2"/>
        <v>16.3</v>
      </c>
      <c r="F54">
        <f t="shared" si="3"/>
        <v>16.7</v>
      </c>
      <c r="G54">
        <f t="shared" si="4"/>
        <v>16.3</v>
      </c>
      <c r="H54">
        <f t="shared" si="5"/>
        <v>16.6</v>
      </c>
      <c r="I54">
        <f t="shared" si="6"/>
        <v>3131350</v>
      </c>
    </row>
    <row r="55" ht="15.75" customHeight="1">
      <c r="A55" s="2" t="s">
        <v>117</v>
      </c>
      <c r="B55" s="2" t="s">
        <v>118</v>
      </c>
      <c r="C55" s="2" t="s">
        <v>34</v>
      </c>
      <c r="D55" s="2">
        <f t="shared" si="1"/>
        <v>5.86</v>
      </c>
      <c r="E55" s="2">
        <f t="shared" si="2"/>
        <v>2.28</v>
      </c>
      <c r="F55" s="2">
        <f t="shared" si="3"/>
        <v>2.42</v>
      </c>
      <c r="G55" s="2">
        <f t="shared" si="4"/>
        <v>2.28</v>
      </c>
      <c r="H55" s="2">
        <f t="shared" si="5"/>
        <v>2.35</v>
      </c>
      <c r="I55" s="2">
        <f t="shared" si="6"/>
        <v>8814000</v>
      </c>
      <c r="J55" s="2"/>
    </row>
    <row r="56" ht="15.75" hidden="1" customHeight="1">
      <c r="A56" t="s">
        <v>119</v>
      </c>
      <c r="B56" t="s">
        <v>120</v>
      </c>
      <c r="D56">
        <f t="shared" si="1"/>
        <v>-0.65</v>
      </c>
      <c r="E56">
        <f t="shared" si="2"/>
        <v>6.21</v>
      </c>
      <c r="F56">
        <f t="shared" si="3"/>
        <v>6.26</v>
      </c>
      <c r="G56">
        <f t="shared" si="4"/>
        <v>5.95</v>
      </c>
      <c r="H56">
        <f t="shared" si="5"/>
        <v>6.14</v>
      </c>
      <c r="I56">
        <f t="shared" si="6"/>
        <v>8628000</v>
      </c>
    </row>
    <row r="57" ht="15.75" hidden="1" customHeight="1">
      <c r="A57" t="s">
        <v>121</v>
      </c>
      <c r="B57" t="s">
        <v>122</v>
      </c>
      <c r="D57">
        <f t="shared" si="1"/>
        <v>2.08</v>
      </c>
      <c r="E57">
        <f t="shared" si="2"/>
        <v>24.05</v>
      </c>
      <c r="F57">
        <f t="shared" si="3"/>
        <v>24.7</v>
      </c>
      <c r="G57">
        <f t="shared" si="4"/>
        <v>23.65</v>
      </c>
      <c r="H57">
        <f t="shared" si="5"/>
        <v>24.5</v>
      </c>
      <c r="I57">
        <f t="shared" si="6"/>
        <v>16064075</v>
      </c>
    </row>
    <row r="58" ht="15.75" hidden="1" customHeight="1">
      <c r="A58" t="s">
        <v>123</v>
      </c>
      <c r="B58" t="s">
        <v>124</v>
      </c>
      <c r="D58">
        <f t="shared" si="1"/>
        <v>1.8</v>
      </c>
      <c r="E58">
        <f t="shared" si="2"/>
        <v>5.04</v>
      </c>
      <c r="F58">
        <f t="shared" si="3"/>
        <v>5.28</v>
      </c>
      <c r="G58">
        <f t="shared" si="4"/>
        <v>4.99</v>
      </c>
      <c r="H58">
        <f t="shared" si="5"/>
        <v>5.08</v>
      </c>
      <c r="I58">
        <f t="shared" si="6"/>
        <v>42780000</v>
      </c>
    </row>
    <row r="59" ht="15.75" hidden="1" customHeight="1">
      <c r="A59" t="s">
        <v>125</v>
      </c>
      <c r="B59" t="s">
        <v>126</v>
      </c>
      <c r="D59">
        <f t="shared" si="1"/>
        <v>0.54</v>
      </c>
      <c r="E59">
        <f t="shared" si="2"/>
        <v>1.84</v>
      </c>
      <c r="F59">
        <f t="shared" si="3"/>
        <v>1.88</v>
      </c>
      <c r="G59">
        <f t="shared" si="4"/>
        <v>1.83</v>
      </c>
      <c r="H59">
        <f t="shared" si="5"/>
        <v>1.85</v>
      </c>
      <c r="I59">
        <f t="shared" si="6"/>
        <v>16739000</v>
      </c>
    </row>
    <row r="60" ht="15.75" hidden="1" customHeight="1">
      <c r="A60" t="s">
        <v>127</v>
      </c>
      <c r="B60" t="s">
        <v>128</v>
      </c>
      <c r="D60">
        <f t="shared" si="1"/>
        <v>0.63</v>
      </c>
      <c r="E60">
        <f t="shared" si="2"/>
        <v>96.85</v>
      </c>
      <c r="F60">
        <f t="shared" si="3"/>
        <v>97.8</v>
      </c>
      <c r="G60">
        <f t="shared" si="4"/>
        <v>93.95</v>
      </c>
      <c r="H60">
        <f t="shared" si="5"/>
        <v>95.55</v>
      </c>
      <c r="I60">
        <f t="shared" si="6"/>
        <v>6025109</v>
      </c>
    </row>
    <row r="61" ht="15.75" hidden="1" customHeight="1">
      <c r="A61" t="s">
        <v>129</v>
      </c>
      <c r="B61" t="s">
        <v>130</v>
      </c>
      <c r="D61">
        <f t="shared" si="1"/>
        <v>-0.3</v>
      </c>
      <c r="E61">
        <f t="shared" si="2"/>
        <v>3.35</v>
      </c>
      <c r="F61">
        <f t="shared" si="3"/>
        <v>3.41</v>
      </c>
      <c r="G61">
        <f t="shared" si="4"/>
        <v>3.3</v>
      </c>
      <c r="H61">
        <f t="shared" si="5"/>
        <v>3.34</v>
      </c>
      <c r="I61">
        <f t="shared" si="6"/>
        <v>9838000</v>
      </c>
    </row>
    <row r="62" ht="15.75" hidden="1" customHeight="1">
      <c r="A62" t="s">
        <v>131</v>
      </c>
      <c r="B62" t="s">
        <v>132</v>
      </c>
      <c r="D62">
        <f t="shared" si="1"/>
        <v>0.88</v>
      </c>
      <c r="E62">
        <f t="shared" si="2"/>
        <v>72.8</v>
      </c>
      <c r="F62">
        <f t="shared" si="3"/>
        <v>74.1</v>
      </c>
      <c r="G62">
        <f t="shared" si="4"/>
        <v>72.2</v>
      </c>
      <c r="H62">
        <f t="shared" si="5"/>
        <v>74.1</v>
      </c>
      <c r="I62">
        <f t="shared" si="6"/>
        <v>1673295</v>
      </c>
    </row>
    <row r="63" ht="15.75" hidden="1" customHeight="1">
      <c r="A63" t="s">
        <v>133</v>
      </c>
      <c r="B63" t="s">
        <v>134</v>
      </c>
      <c r="D63">
        <f t="shared" si="1"/>
        <v>-5.89</v>
      </c>
      <c r="E63">
        <f t="shared" si="2"/>
        <v>9.5</v>
      </c>
      <c r="F63">
        <f t="shared" si="3"/>
        <v>9.55</v>
      </c>
      <c r="G63">
        <f t="shared" si="4"/>
        <v>8.88</v>
      </c>
      <c r="H63">
        <f t="shared" si="5"/>
        <v>8.94</v>
      </c>
      <c r="I63">
        <f t="shared" si="6"/>
        <v>26799448</v>
      </c>
    </row>
    <row r="64" ht="15.75" hidden="1" customHeight="1">
      <c r="A64" t="s">
        <v>135</v>
      </c>
      <c r="B64" t="s">
        <v>136</v>
      </c>
      <c r="D64">
        <f t="shared" si="1"/>
        <v>3.59</v>
      </c>
      <c r="E64">
        <f t="shared" si="2"/>
        <v>10.9</v>
      </c>
      <c r="F64">
        <f t="shared" si="3"/>
        <v>10.96</v>
      </c>
      <c r="G64">
        <f t="shared" si="4"/>
        <v>10.46</v>
      </c>
      <c r="H64">
        <f t="shared" si="5"/>
        <v>10.96</v>
      </c>
      <c r="I64">
        <f t="shared" si="6"/>
        <v>1140000</v>
      </c>
    </row>
    <row r="65" ht="15.75" hidden="1" customHeight="1">
      <c r="A65" t="s">
        <v>137</v>
      </c>
      <c r="B65" t="s">
        <v>138</v>
      </c>
      <c r="D65">
        <f t="shared" si="1"/>
        <v>4.4</v>
      </c>
      <c r="E65">
        <f t="shared" si="2"/>
        <v>63.75</v>
      </c>
      <c r="F65">
        <f t="shared" si="3"/>
        <v>65.4</v>
      </c>
      <c r="G65">
        <f t="shared" si="4"/>
        <v>63.7</v>
      </c>
      <c r="H65">
        <f t="shared" si="5"/>
        <v>65.25</v>
      </c>
      <c r="I65">
        <f t="shared" si="6"/>
        <v>5002855</v>
      </c>
    </row>
    <row r="66" ht="15.75" hidden="1" customHeight="1">
      <c r="A66" t="s">
        <v>139</v>
      </c>
      <c r="B66" t="s">
        <v>140</v>
      </c>
      <c r="D66">
        <f t="shared" si="1"/>
        <v>1.69</v>
      </c>
      <c r="E66">
        <f t="shared" si="2"/>
        <v>9.41</v>
      </c>
      <c r="F66">
        <f t="shared" si="3"/>
        <v>9.67</v>
      </c>
      <c r="G66">
        <f t="shared" si="4"/>
        <v>9.4</v>
      </c>
      <c r="H66">
        <f t="shared" si="5"/>
        <v>9.6</v>
      </c>
      <c r="I66">
        <f t="shared" si="6"/>
        <v>2600000</v>
      </c>
    </row>
    <row r="67" ht="15.75" hidden="1" customHeight="1">
      <c r="A67" t="s">
        <v>141</v>
      </c>
      <c r="B67" t="s">
        <v>142</v>
      </c>
      <c r="D67">
        <f t="shared" si="1"/>
        <v>0</v>
      </c>
      <c r="E67">
        <f t="shared" si="2"/>
        <v>4.31</v>
      </c>
      <c r="F67">
        <f t="shared" si="3"/>
        <v>4.4</v>
      </c>
      <c r="G67">
        <f t="shared" si="4"/>
        <v>4.28</v>
      </c>
      <c r="H67">
        <f t="shared" si="5"/>
        <v>4.32</v>
      </c>
      <c r="I67">
        <f t="shared" si="6"/>
        <v>7378949</v>
      </c>
    </row>
    <row r="68" ht="15.75" hidden="1" customHeight="1">
      <c r="A68" t="s">
        <v>143</v>
      </c>
      <c r="B68" t="s">
        <v>144</v>
      </c>
      <c r="D68">
        <f t="shared" si="1"/>
        <v>-0.71</v>
      </c>
      <c r="E68">
        <f t="shared" si="2"/>
        <v>5.66</v>
      </c>
      <c r="F68">
        <f t="shared" si="3"/>
        <v>5.75</v>
      </c>
      <c r="G68">
        <f t="shared" si="4"/>
        <v>5.59</v>
      </c>
      <c r="H68">
        <f t="shared" si="5"/>
        <v>5.6</v>
      </c>
      <c r="I68">
        <f t="shared" si="6"/>
        <v>4054869</v>
      </c>
    </row>
    <row r="69" ht="15.75" hidden="1" customHeight="1">
      <c r="A69" t="s">
        <v>145</v>
      </c>
      <c r="B69" t="s">
        <v>146</v>
      </c>
      <c r="D69">
        <f t="shared" si="1"/>
        <v>0</v>
      </c>
      <c r="E69">
        <f t="shared" si="2"/>
        <v>0.55</v>
      </c>
      <c r="F69">
        <f t="shared" si="3"/>
        <v>0.56</v>
      </c>
      <c r="G69">
        <f t="shared" si="4"/>
        <v>0.54</v>
      </c>
      <c r="H69">
        <f t="shared" si="5"/>
        <v>0.54</v>
      </c>
      <c r="I69">
        <f t="shared" si="6"/>
        <v>59871000</v>
      </c>
    </row>
    <row r="70" ht="15.75" hidden="1" customHeight="1">
      <c r="A70" t="s">
        <v>147</v>
      </c>
      <c r="B70" t="s">
        <v>148</v>
      </c>
      <c r="D70">
        <f t="shared" si="1"/>
        <v>0.97</v>
      </c>
      <c r="E70">
        <f t="shared" si="2"/>
        <v>3.07</v>
      </c>
      <c r="F70">
        <f t="shared" si="3"/>
        <v>3.12</v>
      </c>
      <c r="G70">
        <f t="shared" si="4"/>
        <v>3.02</v>
      </c>
      <c r="H70">
        <f t="shared" si="5"/>
        <v>3.11</v>
      </c>
      <c r="I70">
        <f t="shared" si="6"/>
        <v>1614500</v>
      </c>
    </row>
    <row r="71" ht="15.75" hidden="1" customHeight="1">
      <c r="A71" t="s">
        <v>149</v>
      </c>
      <c r="B71" t="s">
        <v>150</v>
      </c>
      <c r="D71">
        <f t="shared" si="1"/>
        <v>0.14</v>
      </c>
      <c r="E71">
        <f t="shared" si="2"/>
        <v>14.84</v>
      </c>
      <c r="F71">
        <f t="shared" si="3"/>
        <v>14.84</v>
      </c>
      <c r="G71">
        <f t="shared" si="4"/>
        <v>14.3</v>
      </c>
      <c r="H71">
        <f t="shared" si="5"/>
        <v>14.72</v>
      </c>
      <c r="I71">
        <f t="shared" si="6"/>
        <v>5549058</v>
      </c>
    </row>
    <row r="72" ht="15.75" hidden="1" customHeight="1">
      <c r="A72" t="s">
        <v>151</v>
      </c>
      <c r="B72" t="s">
        <v>152</v>
      </c>
      <c r="D72">
        <f t="shared" si="1"/>
        <v>1.02</v>
      </c>
      <c r="E72">
        <f t="shared" si="2"/>
        <v>7.93</v>
      </c>
      <c r="F72">
        <f t="shared" si="3"/>
        <v>8.04</v>
      </c>
      <c r="G72">
        <f t="shared" si="4"/>
        <v>7.82</v>
      </c>
      <c r="H72">
        <f t="shared" si="5"/>
        <v>7.94</v>
      </c>
      <c r="I72">
        <f t="shared" si="6"/>
        <v>3567994</v>
      </c>
    </row>
    <row r="73" ht="15.75" hidden="1" customHeight="1">
      <c r="A73" t="s">
        <v>153</v>
      </c>
      <c r="B73" t="s">
        <v>154</v>
      </c>
      <c r="D73">
        <f t="shared" si="1"/>
        <v>-2.29</v>
      </c>
      <c r="E73">
        <f t="shared" si="2"/>
        <v>4.45</v>
      </c>
      <c r="F73">
        <f t="shared" si="3"/>
        <v>4.46</v>
      </c>
      <c r="G73">
        <f t="shared" si="4"/>
        <v>4.21</v>
      </c>
      <c r="H73">
        <f t="shared" si="5"/>
        <v>4.27</v>
      </c>
      <c r="I73">
        <f t="shared" si="6"/>
        <v>2234000</v>
      </c>
    </row>
    <row r="74" ht="15.75" hidden="1" customHeight="1">
      <c r="A74" t="s">
        <v>155</v>
      </c>
      <c r="B74" t="s">
        <v>156</v>
      </c>
      <c r="D74">
        <f t="shared" si="1"/>
        <v>0.54</v>
      </c>
      <c r="E74">
        <f t="shared" si="2"/>
        <v>3.72</v>
      </c>
      <c r="F74">
        <f t="shared" si="3"/>
        <v>3.8</v>
      </c>
      <c r="G74">
        <f t="shared" si="4"/>
        <v>3.66</v>
      </c>
      <c r="H74">
        <f t="shared" si="5"/>
        <v>3.75</v>
      </c>
      <c r="I74">
        <f t="shared" si="6"/>
        <v>3136000</v>
      </c>
    </row>
    <row r="75" ht="15.75" hidden="1" customHeight="1">
      <c r="A75" t="s">
        <v>157</v>
      </c>
      <c r="B75" t="s">
        <v>158</v>
      </c>
      <c r="D75">
        <f t="shared" si="1"/>
        <v>-0.81</v>
      </c>
      <c r="E75">
        <f t="shared" si="2"/>
        <v>7.45</v>
      </c>
      <c r="F75">
        <f t="shared" si="3"/>
        <v>7.57</v>
      </c>
      <c r="G75">
        <f t="shared" si="4"/>
        <v>7.33</v>
      </c>
      <c r="H75">
        <f t="shared" si="5"/>
        <v>7.37</v>
      </c>
      <c r="I75">
        <f t="shared" si="6"/>
        <v>15587187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75">
    <filterColumn colId="3">
      <customFilters>
        <customFilter operator="greaterThanOrEqual" val="3"/>
      </customFilters>
    </filterColumn>
    <filterColumn colId="2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