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Sheet1!$A$1:$J$105</definedName>
  </definedNames>
  <calcPr/>
</workbook>
</file>

<file path=xl/sharedStrings.xml><?xml version="1.0" encoding="utf-8"?>
<sst xmlns="http://schemas.openxmlformats.org/spreadsheetml/2006/main" count="232" uniqueCount="219">
  <si>
    <t>Symbol</t>
  </si>
  <si>
    <t>Ticker</t>
  </si>
  <si>
    <t>Hit</t>
  </si>
  <si>
    <t>Change%</t>
  </si>
  <si>
    <t>Open</t>
  </si>
  <si>
    <t>High</t>
  </si>
  <si>
    <t>Low</t>
  </si>
  <si>
    <t>Close</t>
  </si>
  <si>
    <t>Volume</t>
  </si>
  <si>
    <t>Status</t>
  </si>
  <si>
    <t>HKG:0004</t>
  </si>
  <si>
    <t>0004.HK</t>
  </si>
  <si>
    <t>HKG:0005</t>
  </si>
  <si>
    <t>0005.HK</t>
  </si>
  <si>
    <t>HKG:0006</t>
  </si>
  <si>
    <t>0006.HK</t>
  </si>
  <si>
    <t>HKG:0012</t>
  </si>
  <si>
    <t>0012.HK</t>
  </si>
  <si>
    <t>HKG:0014</t>
  </si>
  <si>
    <t>0014.HK</t>
  </si>
  <si>
    <t>HKG:0016</t>
  </si>
  <si>
    <t>0016.HK</t>
  </si>
  <si>
    <t>HKG:0020</t>
  </si>
  <si>
    <t>0020.HK</t>
  </si>
  <si>
    <t>HKG:0023</t>
  </si>
  <si>
    <t>0023.HK</t>
  </si>
  <si>
    <t>HKG:0035</t>
  </si>
  <si>
    <t>0035.HK</t>
  </si>
  <si>
    <t>HKG:0069</t>
  </si>
  <si>
    <t>0069.HK</t>
  </si>
  <si>
    <t>HKG:0139</t>
  </si>
  <si>
    <t>0139.HK</t>
  </si>
  <si>
    <t>HKG:0163</t>
  </si>
  <si>
    <t>0163.HK</t>
  </si>
  <si>
    <t>HKG:0178</t>
  </si>
  <si>
    <t>0178.HK</t>
  </si>
  <si>
    <t>HKG:0197</t>
  </si>
  <si>
    <t>0197.HK</t>
  </si>
  <si>
    <t>HKG:0257</t>
  </si>
  <si>
    <t>0257.HK</t>
  </si>
  <si>
    <t>HKG:0279</t>
  </si>
  <si>
    <t>0279.HK</t>
  </si>
  <si>
    <t>HKG:0308</t>
  </si>
  <si>
    <t>0308.HK</t>
  </si>
  <si>
    <t>HKG:0316</t>
  </si>
  <si>
    <t>0316.HK</t>
  </si>
  <si>
    <t>HKG:0322</t>
  </si>
  <si>
    <t>0322.HK</t>
  </si>
  <si>
    <t>HKG:0338</t>
  </si>
  <si>
    <t>0338.HK</t>
  </si>
  <si>
    <t>HKG:0364</t>
  </si>
  <si>
    <t>0364.HK</t>
  </si>
  <si>
    <t>0</t>
  </si>
  <si>
    <t>HKG:0384</t>
  </si>
  <si>
    <t>0384.HK</t>
  </si>
  <si>
    <t>HKG:0388</t>
  </si>
  <si>
    <t>0388.HK</t>
  </si>
  <si>
    <t>HKG:0410</t>
  </si>
  <si>
    <t>0410.HK</t>
  </si>
  <si>
    <t>HKG:0506</t>
  </si>
  <si>
    <t>0506.HK</t>
  </si>
  <si>
    <t>HKG:0520</t>
  </si>
  <si>
    <t>0520.HK</t>
  </si>
  <si>
    <t>HKG:0525</t>
  </si>
  <si>
    <t>0525.HK</t>
  </si>
  <si>
    <t>HKG:0546</t>
  </si>
  <si>
    <t>0546.HK</t>
  </si>
  <si>
    <t>HKG:0590</t>
  </si>
  <si>
    <t>0590.HK</t>
  </si>
  <si>
    <t>HKG:0658</t>
  </si>
  <si>
    <t>0658.HK</t>
  </si>
  <si>
    <t>HKG:0683</t>
  </si>
  <si>
    <t>0683.HK</t>
  </si>
  <si>
    <t>HKG:0686</t>
  </si>
  <si>
    <t>0686.HK</t>
  </si>
  <si>
    <t>HKG:0694</t>
  </si>
  <si>
    <t>0694.HK</t>
  </si>
  <si>
    <t>HKG:0699</t>
  </si>
  <si>
    <t>0699.HK</t>
  </si>
  <si>
    <t>HKG:0732</t>
  </si>
  <si>
    <t>0732.HK</t>
  </si>
  <si>
    <t>HKG:0787</t>
  </si>
  <si>
    <t>0787.HK</t>
  </si>
  <si>
    <t>HKG:0839</t>
  </si>
  <si>
    <t>0839.HK</t>
  </si>
  <si>
    <t>HKG:0877</t>
  </si>
  <si>
    <t>0877.HK</t>
  </si>
  <si>
    <t>HKG:0902</t>
  </si>
  <si>
    <t>0902.HK</t>
  </si>
  <si>
    <t>HKG:0928</t>
  </si>
  <si>
    <t>0928.HK</t>
  </si>
  <si>
    <t>HKG:0932</t>
  </si>
  <si>
    <t>0932.HK</t>
  </si>
  <si>
    <t>HKG:0991</t>
  </si>
  <si>
    <t>0991.HK</t>
  </si>
  <si>
    <t>HKG:1003</t>
  </si>
  <si>
    <t>1003.HK</t>
  </si>
  <si>
    <t>HKG:1028</t>
  </si>
  <si>
    <t>1028.HK</t>
  </si>
  <si>
    <t>HKG:1033</t>
  </si>
  <si>
    <t>1033.HK</t>
  </si>
  <si>
    <t>HKG:1071</t>
  </si>
  <si>
    <t>1071.HK</t>
  </si>
  <si>
    <t>HKG:1083</t>
  </si>
  <si>
    <t>1083.HK</t>
  </si>
  <si>
    <t>HKG:1086</t>
  </si>
  <si>
    <t>1086.HK</t>
  </si>
  <si>
    <t>HKG:1111</t>
  </si>
  <si>
    <t>1111.HK</t>
  </si>
  <si>
    <t>HKG:1169</t>
  </si>
  <si>
    <t>1169.HK</t>
  </si>
  <si>
    <t>HKG:1208</t>
  </si>
  <si>
    <t>1208.HK</t>
  </si>
  <si>
    <t>HKG:1212</t>
  </si>
  <si>
    <t>1212.HK</t>
  </si>
  <si>
    <t>HKG:1269</t>
  </si>
  <si>
    <t>1269.HK</t>
  </si>
  <si>
    <t>HKG:1293</t>
  </si>
  <si>
    <t>1293.HK</t>
  </si>
  <si>
    <t>HKG:1302</t>
  </si>
  <si>
    <t>1302.HK</t>
  </si>
  <si>
    <t>HKG:1308</t>
  </si>
  <si>
    <t>1308.HK</t>
  </si>
  <si>
    <t>HKG:1317</t>
  </si>
  <si>
    <t>1317.HK</t>
  </si>
  <si>
    <t>HKG:1333</t>
  </si>
  <si>
    <t>1333.HK</t>
  </si>
  <si>
    <t>HKG:1382</t>
  </si>
  <si>
    <t>1382.HK</t>
  </si>
  <si>
    <t>HKG:1458</t>
  </si>
  <si>
    <t>1458.HK</t>
  </si>
  <si>
    <t>HKG:1478</t>
  </si>
  <si>
    <t>1478.HK</t>
  </si>
  <si>
    <t>HKG:1515</t>
  </si>
  <si>
    <t>1515.HK</t>
  </si>
  <si>
    <t>HKG:1548</t>
  </si>
  <si>
    <t>1548.HK</t>
  </si>
  <si>
    <t>HKG:1636</t>
  </si>
  <si>
    <t>1636.HK</t>
  </si>
  <si>
    <t>HKG:1658</t>
  </si>
  <si>
    <t>1658.HK</t>
  </si>
  <si>
    <t>HKG:1666</t>
  </si>
  <si>
    <t>1666.HK</t>
  </si>
  <si>
    <t>HKG:1685</t>
  </si>
  <si>
    <t>1685.HK</t>
  </si>
  <si>
    <t>HKG:1708</t>
  </si>
  <si>
    <t>1708.HK</t>
  </si>
  <si>
    <t>HKG:1776</t>
  </si>
  <si>
    <t>1776.HK</t>
  </si>
  <si>
    <t>HKG:1778</t>
  </si>
  <si>
    <t>1778.HK</t>
  </si>
  <si>
    <t>HKG:1816</t>
  </si>
  <si>
    <t>1816.HK</t>
  </si>
  <si>
    <t>HKG:1836</t>
  </si>
  <si>
    <t>1836.HK</t>
  </si>
  <si>
    <t>HKG:1862</t>
  </si>
  <si>
    <t>1862.HK</t>
  </si>
  <si>
    <t>HKG:1882</t>
  </si>
  <si>
    <t>1882.HK</t>
  </si>
  <si>
    <t>HKG:1899</t>
  </si>
  <si>
    <t>1899.HK</t>
  </si>
  <si>
    <t>HKG:1970</t>
  </si>
  <si>
    <t>1970.HK</t>
  </si>
  <si>
    <t>HKG:1980</t>
  </si>
  <si>
    <t>1980.HK</t>
  </si>
  <si>
    <t>HKG:1999</t>
  </si>
  <si>
    <t>1999.HK</t>
  </si>
  <si>
    <t>HKG:2006</t>
  </si>
  <si>
    <t>2006.HK</t>
  </si>
  <si>
    <t>HKG:2038</t>
  </si>
  <si>
    <t>2038.HK</t>
  </si>
  <si>
    <t>HKG:2039</t>
  </si>
  <si>
    <t>2039.HK</t>
  </si>
  <si>
    <t>HKG:2098</t>
  </si>
  <si>
    <t>2098.HK</t>
  </si>
  <si>
    <t>HKG:2099</t>
  </si>
  <si>
    <t>2099.HK</t>
  </si>
  <si>
    <t>HKG:2343</t>
  </si>
  <si>
    <t>2343.HK</t>
  </si>
  <si>
    <t>HKG:2362</t>
  </si>
  <si>
    <t>2362.HK</t>
  </si>
  <si>
    <t>HKG:2382</t>
  </si>
  <si>
    <t>2382.HK</t>
  </si>
  <si>
    <t>HKG:2688</t>
  </si>
  <si>
    <t>2688.HK</t>
  </si>
  <si>
    <t>HKG:2689</t>
  </si>
  <si>
    <t>2689.HK</t>
  </si>
  <si>
    <t>HKG:2840</t>
  </si>
  <si>
    <t>2840.HK</t>
  </si>
  <si>
    <t>HKG:2869</t>
  </si>
  <si>
    <t>2869.HK</t>
  </si>
  <si>
    <t>HKG:2877</t>
  </si>
  <si>
    <t>2877.HK</t>
  </si>
  <si>
    <t>HKG:2888</t>
  </si>
  <si>
    <t>2888.HK</t>
  </si>
  <si>
    <t>HKG:3331</t>
  </si>
  <si>
    <t>3331.HK</t>
  </si>
  <si>
    <t>HKG:3618</t>
  </si>
  <si>
    <t>3618.HK</t>
  </si>
  <si>
    <t>HKG:3799</t>
  </si>
  <si>
    <t>3799.HK</t>
  </si>
  <si>
    <t>HKG:3800</t>
  </si>
  <si>
    <t>3800.HK</t>
  </si>
  <si>
    <t>HKG:3836</t>
  </si>
  <si>
    <t>3836.HK</t>
  </si>
  <si>
    <t>HKG:3888</t>
  </si>
  <si>
    <t>3888.HK</t>
  </si>
  <si>
    <t>HKG:3900</t>
  </si>
  <si>
    <t>3900.HK</t>
  </si>
  <si>
    <t>HKG:3958</t>
  </si>
  <si>
    <t>3958.HK</t>
  </si>
  <si>
    <t>HKG:6068</t>
  </si>
  <si>
    <t>6068.HK</t>
  </si>
  <si>
    <t>HKG:6099</t>
  </si>
  <si>
    <t>6099.HK</t>
  </si>
  <si>
    <t>HKG:6169</t>
  </si>
  <si>
    <t>6169.HK</t>
  </si>
  <si>
    <t>HKG:6837</t>
  </si>
  <si>
    <t>6837.HK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</si>
</sst>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hidden="1" min="2" max="2" width="8.71"/>
    <col customWidth="1" min="3" max="3" width="6.71"/>
    <col customWidth="1" min="4" max="4" width="10.71"/>
    <col customWidth="1" min="5" max="6" width="7.71"/>
    <col customWidth="1" min="7" max="7" width="6.71"/>
    <col customWidth="1" min="8" max="8" width="8.71"/>
    <col customWidth="1" min="9" max="10" width="9.71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idden="1">
      <c r="A2" t="s">
        <v>10</v>
      </c>
      <c r="B2" t="s">
        <v>11</v>
      </c>
      <c r="D2">
        <f t="shared" ref="D2:D105" si="1">IFERROR(__xludf.DUMMYFUNCTION("GOOGLEFINANCE(A2,""changepct"")"),1.36)</f>
        <v>1.36</v>
      </c>
      <c r="E2">
        <f t="shared" ref="E2:E105" si="2">IFERROR(__xludf.DUMMYFUNCTION("GOOGLEFINANCE(A2,""priceopen"")"),22.3)</f>
        <v>22.3</v>
      </c>
      <c r="F2">
        <f t="shared" ref="F2:F105" si="3">IFERROR(__xludf.DUMMYFUNCTION("GOOGLEFINANCE(A2,""high"")"),22.3)</f>
        <v>22.3</v>
      </c>
      <c r="G2">
        <f t="shared" ref="G2:G105" si="4">IFERROR(__xludf.DUMMYFUNCTION("GOOGLEFINANCE(A2,""low"")"),21.8)</f>
        <v>21.8</v>
      </c>
      <c r="H2">
        <f t="shared" ref="H2:H105" si="5">IFERROR(__xludf.DUMMYFUNCTION("GOOGLEFINANCE(A2)"),22.3)</f>
        <v>22.3</v>
      </c>
      <c r="I2">
        <f t="shared" ref="I2:I105" si="6">IFERROR(__xludf.DUMMYFUNCTION("GOOGLEFINANCE(A2,""volume"")"),4738702.0)</f>
        <v>4738702</v>
      </c>
    </row>
    <row r="3" hidden="1">
      <c r="A3" t="s">
        <v>12</v>
      </c>
      <c r="B3" t="s">
        <v>13</v>
      </c>
      <c r="D3">
        <f t="shared" si="1"/>
        <v>1.6</v>
      </c>
      <c r="E3">
        <f t="shared" si="2"/>
        <v>69.5</v>
      </c>
      <c r="F3">
        <f t="shared" si="3"/>
        <v>69.75</v>
      </c>
      <c r="G3">
        <f t="shared" si="4"/>
        <v>69.05</v>
      </c>
      <c r="H3">
        <f t="shared" si="5"/>
        <v>69.75</v>
      </c>
      <c r="I3">
        <f t="shared" si="6"/>
        <v>19397758</v>
      </c>
    </row>
    <row r="4" hidden="1">
      <c r="A4" t="s">
        <v>14</v>
      </c>
      <c r="B4" t="s">
        <v>15</v>
      </c>
      <c r="D4">
        <f t="shared" si="1"/>
        <v>-0.09</v>
      </c>
      <c r="E4">
        <f t="shared" si="2"/>
        <v>55</v>
      </c>
      <c r="F4">
        <f t="shared" si="3"/>
        <v>55.25</v>
      </c>
      <c r="G4">
        <f t="shared" si="4"/>
        <v>54.7</v>
      </c>
      <c r="H4">
        <f t="shared" si="5"/>
        <v>55.25</v>
      </c>
      <c r="I4">
        <f t="shared" si="6"/>
        <v>8220360</v>
      </c>
    </row>
    <row r="5" hidden="1">
      <c r="A5" t="s">
        <v>16</v>
      </c>
      <c r="B5" t="s">
        <v>17</v>
      </c>
      <c r="D5">
        <f t="shared" si="1"/>
        <v>0.25</v>
      </c>
      <c r="E5">
        <f t="shared" si="2"/>
        <v>40.35</v>
      </c>
      <c r="F5">
        <f t="shared" si="3"/>
        <v>40.35</v>
      </c>
      <c r="G5">
        <f t="shared" si="4"/>
        <v>39.7</v>
      </c>
      <c r="H5">
        <f t="shared" si="5"/>
        <v>40.1</v>
      </c>
      <c r="I5">
        <f t="shared" si="6"/>
        <v>4118541</v>
      </c>
    </row>
    <row r="6" hidden="1">
      <c r="A6" t="s">
        <v>18</v>
      </c>
      <c r="B6" t="s">
        <v>19</v>
      </c>
      <c r="D6">
        <f t="shared" si="1"/>
        <v>3.11</v>
      </c>
      <c r="E6">
        <f t="shared" si="2"/>
        <v>40.6</v>
      </c>
      <c r="F6">
        <f t="shared" si="3"/>
        <v>41.5</v>
      </c>
      <c r="G6">
        <f t="shared" si="4"/>
        <v>39.75</v>
      </c>
      <c r="H6">
        <f t="shared" si="5"/>
        <v>41.45</v>
      </c>
      <c r="I6">
        <f t="shared" si="6"/>
        <v>2644735</v>
      </c>
    </row>
    <row r="7" hidden="1">
      <c r="A7" t="s">
        <v>20</v>
      </c>
      <c r="B7" t="s">
        <v>21</v>
      </c>
      <c r="D7">
        <f t="shared" si="1"/>
        <v>0.52</v>
      </c>
      <c r="E7">
        <f t="shared" si="2"/>
        <v>117.2</v>
      </c>
      <c r="F7">
        <f t="shared" si="3"/>
        <v>117.6</v>
      </c>
      <c r="G7">
        <f t="shared" si="4"/>
        <v>116.1</v>
      </c>
      <c r="H7">
        <f t="shared" si="5"/>
        <v>116.9</v>
      </c>
      <c r="I7">
        <f t="shared" si="6"/>
        <v>5744807</v>
      </c>
    </row>
    <row r="8" hidden="1">
      <c r="A8" t="s">
        <v>22</v>
      </c>
      <c r="B8" t="s">
        <v>23</v>
      </c>
      <c r="D8">
        <f t="shared" si="1"/>
        <v>2.36</v>
      </c>
      <c r="E8">
        <f t="shared" si="2"/>
        <v>48.85</v>
      </c>
      <c r="F8">
        <f t="shared" si="3"/>
        <v>49.95</v>
      </c>
      <c r="G8">
        <f t="shared" si="4"/>
        <v>48.4</v>
      </c>
      <c r="H8">
        <f t="shared" si="5"/>
        <v>49.95</v>
      </c>
      <c r="I8">
        <f t="shared" si="6"/>
        <v>1804181</v>
      </c>
    </row>
    <row r="9" hidden="1">
      <c r="A9" t="s">
        <v>24</v>
      </c>
      <c r="B9" t="s">
        <v>25</v>
      </c>
      <c r="D9">
        <f t="shared" si="1"/>
        <v>0.84</v>
      </c>
      <c r="E9">
        <f t="shared" si="2"/>
        <v>29.9</v>
      </c>
      <c r="F9">
        <f t="shared" si="3"/>
        <v>29.9</v>
      </c>
      <c r="G9">
        <f t="shared" si="4"/>
        <v>29.35</v>
      </c>
      <c r="H9">
        <f t="shared" si="5"/>
        <v>29.85</v>
      </c>
      <c r="I9">
        <f t="shared" si="6"/>
        <v>2930768</v>
      </c>
    </row>
    <row r="10" hidden="1">
      <c r="A10" t="s">
        <v>26</v>
      </c>
      <c r="B10" t="s">
        <v>27</v>
      </c>
      <c r="D10">
        <f t="shared" si="1"/>
        <v>3.7</v>
      </c>
      <c r="E10">
        <f t="shared" si="2"/>
        <v>4.07</v>
      </c>
      <c r="F10">
        <f t="shared" si="3"/>
        <v>4.25</v>
      </c>
      <c r="G10">
        <f t="shared" si="4"/>
        <v>4.02</v>
      </c>
      <c r="H10">
        <f t="shared" si="5"/>
        <v>4.2</v>
      </c>
      <c r="I10">
        <f t="shared" si="6"/>
        <v>1702010</v>
      </c>
    </row>
    <row r="11" hidden="1">
      <c r="A11" t="s">
        <v>28</v>
      </c>
      <c r="B11" t="s">
        <v>29</v>
      </c>
      <c r="D11">
        <f t="shared" si="1"/>
        <v>2.12</v>
      </c>
      <c r="E11">
        <f t="shared" si="2"/>
        <v>12.22</v>
      </c>
      <c r="F11">
        <f t="shared" si="3"/>
        <v>13</v>
      </c>
      <c r="G11">
        <f t="shared" si="4"/>
        <v>12.22</v>
      </c>
      <c r="H11">
        <f t="shared" si="5"/>
        <v>12.52</v>
      </c>
      <c r="I11">
        <f t="shared" si="6"/>
        <v>6148303</v>
      </c>
    </row>
    <row r="12" hidden="1">
      <c r="A12" t="s">
        <v>30</v>
      </c>
      <c r="B12" t="s">
        <v>31</v>
      </c>
      <c r="D12">
        <f t="shared" si="1"/>
        <v>-1.61</v>
      </c>
      <c r="E12">
        <f t="shared" si="2"/>
        <v>0.06</v>
      </c>
      <c r="F12">
        <f t="shared" si="3"/>
        <v>0.07</v>
      </c>
      <c r="G12">
        <f t="shared" si="4"/>
        <v>0.06</v>
      </c>
      <c r="H12">
        <f t="shared" si="5"/>
        <v>0.06</v>
      </c>
      <c r="I12">
        <f t="shared" si="6"/>
        <v>136621825</v>
      </c>
    </row>
    <row r="13" hidden="1">
      <c r="A13" t="s">
        <v>32</v>
      </c>
      <c r="B13" t="s">
        <v>33</v>
      </c>
      <c r="D13">
        <f t="shared" si="1"/>
        <v>-1.91</v>
      </c>
      <c r="E13">
        <f t="shared" si="2"/>
        <v>2.09</v>
      </c>
      <c r="F13">
        <f t="shared" si="3"/>
        <v>2.1</v>
      </c>
      <c r="G13">
        <f t="shared" si="4"/>
        <v>2.05</v>
      </c>
      <c r="H13">
        <f t="shared" si="5"/>
        <v>2.05</v>
      </c>
      <c r="I13">
        <f t="shared" si="6"/>
        <v>5243832</v>
      </c>
    </row>
    <row r="14" hidden="1">
      <c r="A14" t="s">
        <v>34</v>
      </c>
      <c r="B14" t="s">
        <v>35</v>
      </c>
      <c r="D14">
        <f t="shared" si="1"/>
        <v>2.5</v>
      </c>
      <c r="E14">
        <f t="shared" si="2"/>
        <v>4.03</v>
      </c>
      <c r="F14">
        <f t="shared" si="3"/>
        <v>4.13</v>
      </c>
      <c r="G14">
        <f t="shared" si="4"/>
        <v>3.95</v>
      </c>
      <c r="H14">
        <f t="shared" si="5"/>
        <v>4.1</v>
      </c>
      <c r="I14">
        <f t="shared" si="6"/>
        <v>12568879</v>
      </c>
    </row>
    <row r="15" hidden="1">
      <c r="A15" t="s">
        <v>36</v>
      </c>
      <c r="B15" t="s">
        <v>37</v>
      </c>
      <c r="D15">
        <f t="shared" si="1"/>
        <v>-10.61</v>
      </c>
      <c r="E15">
        <f t="shared" si="2"/>
        <v>0.33</v>
      </c>
      <c r="F15">
        <f t="shared" si="3"/>
        <v>0.34</v>
      </c>
      <c r="G15">
        <f t="shared" si="4"/>
        <v>0.29</v>
      </c>
      <c r="H15">
        <f t="shared" si="5"/>
        <v>0.3</v>
      </c>
      <c r="I15">
        <f t="shared" si="6"/>
        <v>46112078</v>
      </c>
    </row>
    <row r="16" hidden="1">
      <c r="A16" t="s">
        <v>38</v>
      </c>
      <c r="B16" t="s">
        <v>39</v>
      </c>
      <c r="D16">
        <f t="shared" si="1"/>
        <v>1.65</v>
      </c>
      <c r="E16">
        <f t="shared" si="2"/>
        <v>6.7</v>
      </c>
      <c r="F16">
        <f t="shared" si="3"/>
        <v>6.8</v>
      </c>
      <c r="G16">
        <f t="shared" si="4"/>
        <v>6.65</v>
      </c>
      <c r="H16">
        <f t="shared" si="5"/>
        <v>6.77</v>
      </c>
      <c r="I16">
        <f t="shared" si="6"/>
        <v>23097231</v>
      </c>
    </row>
    <row r="17" hidden="1">
      <c r="A17" t="s">
        <v>40</v>
      </c>
      <c r="B17" t="s">
        <v>41</v>
      </c>
      <c r="D17">
        <f t="shared" si="1"/>
        <v>2.5</v>
      </c>
      <c r="E17">
        <f t="shared" si="2"/>
        <v>0.08</v>
      </c>
      <c r="F17">
        <f t="shared" si="3"/>
        <v>0.09</v>
      </c>
      <c r="G17">
        <f t="shared" si="4"/>
        <v>0.08</v>
      </c>
      <c r="H17">
        <f t="shared" si="5"/>
        <v>0.08</v>
      </c>
      <c r="I17">
        <f t="shared" si="6"/>
        <v>161340000</v>
      </c>
    </row>
    <row r="18" hidden="1">
      <c r="A18" t="s">
        <v>42</v>
      </c>
      <c r="B18" t="s">
        <v>43</v>
      </c>
      <c r="D18">
        <f t="shared" si="1"/>
        <v>0.78</v>
      </c>
      <c r="E18">
        <f t="shared" si="2"/>
        <v>2.62</v>
      </c>
      <c r="F18">
        <f t="shared" si="3"/>
        <v>2.65</v>
      </c>
      <c r="G18">
        <f t="shared" si="4"/>
        <v>2.57</v>
      </c>
      <c r="H18">
        <f t="shared" si="5"/>
        <v>2.6</v>
      </c>
      <c r="I18">
        <f t="shared" si="6"/>
        <v>13137484</v>
      </c>
    </row>
    <row r="19" hidden="1">
      <c r="A19" t="s">
        <v>44</v>
      </c>
      <c r="B19" t="s">
        <v>45</v>
      </c>
      <c r="D19">
        <f t="shared" si="1"/>
        <v>2.68</v>
      </c>
      <c r="E19">
        <f t="shared" si="2"/>
        <v>50.4</v>
      </c>
      <c r="F19">
        <f t="shared" si="3"/>
        <v>51.8</v>
      </c>
      <c r="G19">
        <f t="shared" si="4"/>
        <v>50.4</v>
      </c>
      <c r="H19">
        <f t="shared" si="5"/>
        <v>51.8</v>
      </c>
      <c r="I19">
        <f t="shared" si="6"/>
        <v>134653</v>
      </c>
    </row>
    <row r="20" hidden="1">
      <c r="A20" t="s">
        <v>46</v>
      </c>
      <c r="B20" t="s">
        <v>47</v>
      </c>
      <c r="D20">
        <f t="shared" si="1"/>
        <v>1.66</v>
      </c>
      <c r="E20">
        <f t="shared" si="2"/>
        <v>14.64</v>
      </c>
      <c r="F20">
        <f t="shared" si="3"/>
        <v>14.78</v>
      </c>
      <c r="G20">
        <f t="shared" si="4"/>
        <v>14.18</v>
      </c>
      <c r="H20">
        <f t="shared" si="5"/>
        <v>14.74</v>
      </c>
      <c r="I20">
        <f t="shared" si="6"/>
        <v>11438130</v>
      </c>
    </row>
    <row r="21" ht="15.75" hidden="1" customHeight="1">
      <c r="A21" t="s">
        <v>48</v>
      </c>
      <c r="B21" t="s">
        <v>49</v>
      </c>
      <c r="D21">
        <f t="shared" si="1"/>
        <v>1.96</v>
      </c>
      <c r="E21">
        <f t="shared" si="2"/>
        <v>4.59</v>
      </c>
      <c r="F21">
        <f t="shared" si="3"/>
        <v>4.68</v>
      </c>
      <c r="G21">
        <f t="shared" si="4"/>
        <v>4.57</v>
      </c>
      <c r="H21">
        <f t="shared" si="5"/>
        <v>4.68</v>
      </c>
      <c r="I21">
        <f t="shared" si="6"/>
        <v>19992132</v>
      </c>
    </row>
    <row r="22" ht="15.75" customHeight="1">
      <c r="A22" s="2" t="s">
        <v>50</v>
      </c>
      <c r="B22" s="2" t="s">
        <v>51</v>
      </c>
      <c r="C22" s="2" t="s">
        <v>52</v>
      </c>
      <c r="D22" s="2">
        <f t="shared" si="1"/>
        <v>19.57</v>
      </c>
      <c r="E22" s="2">
        <f t="shared" si="2"/>
        <v>0.09</v>
      </c>
      <c r="F22" s="2">
        <f t="shared" si="3"/>
        <v>0.14</v>
      </c>
      <c r="G22" s="2">
        <f t="shared" si="4"/>
        <v>0.09</v>
      </c>
      <c r="H22" s="2">
        <f t="shared" si="5"/>
        <v>0.11</v>
      </c>
      <c r="I22" s="2">
        <f t="shared" si="6"/>
        <v>59738810</v>
      </c>
      <c r="J22" s="2"/>
    </row>
    <row r="23" ht="15.75" hidden="1" customHeight="1">
      <c r="A23" t="s">
        <v>53</v>
      </c>
      <c r="B23" t="s">
        <v>54</v>
      </c>
      <c r="D23">
        <f t="shared" si="1"/>
        <v>0.21</v>
      </c>
      <c r="E23">
        <f t="shared" si="2"/>
        <v>23.3</v>
      </c>
      <c r="F23">
        <f t="shared" si="3"/>
        <v>23.6</v>
      </c>
      <c r="G23">
        <f t="shared" si="4"/>
        <v>22.65</v>
      </c>
      <c r="H23">
        <f t="shared" si="5"/>
        <v>23.4</v>
      </c>
      <c r="I23">
        <f t="shared" si="6"/>
        <v>18451733</v>
      </c>
    </row>
    <row r="24" ht="15.75" hidden="1" customHeight="1">
      <c r="A24" t="s">
        <v>55</v>
      </c>
      <c r="B24" t="s">
        <v>56</v>
      </c>
      <c r="D24">
        <f t="shared" si="1"/>
        <v>1.78</v>
      </c>
      <c r="E24">
        <f t="shared" si="2"/>
        <v>226.8</v>
      </c>
      <c r="F24">
        <f t="shared" si="3"/>
        <v>229.8</v>
      </c>
      <c r="G24">
        <f t="shared" si="4"/>
        <v>223</v>
      </c>
      <c r="H24">
        <f t="shared" si="5"/>
        <v>229</v>
      </c>
      <c r="I24">
        <f t="shared" si="6"/>
        <v>7795846</v>
      </c>
    </row>
    <row r="25" ht="15.75" hidden="1" customHeight="1">
      <c r="A25" t="s">
        <v>57</v>
      </c>
      <c r="B25" t="s">
        <v>58</v>
      </c>
      <c r="D25">
        <f t="shared" si="1"/>
        <v>2.97</v>
      </c>
      <c r="E25">
        <f t="shared" si="2"/>
        <v>3.05</v>
      </c>
      <c r="F25">
        <f t="shared" si="3"/>
        <v>3.12</v>
      </c>
      <c r="G25">
        <f t="shared" si="4"/>
        <v>2.98</v>
      </c>
      <c r="H25">
        <f t="shared" si="5"/>
        <v>3.12</v>
      </c>
      <c r="I25">
        <f t="shared" si="6"/>
        <v>5553714</v>
      </c>
    </row>
    <row r="26" ht="15.75" hidden="1" customHeight="1">
      <c r="A26" t="s">
        <v>59</v>
      </c>
      <c r="B26" t="s">
        <v>60</v>
      </c>
      <c r="D26">
        <f t="shared" si="1"/>
        <v>1.54</v>
      </c>
      <c r="E26">
        <f t="shared" si="2"/>
        <v>3.95</v>
      </c>
      <c r="F26">
        <f t="shared" si="3"/>
        <v>3.96</v>
      </c>
      <c r="G26">
        <f t="shared" si="4"/>
        <v>3.84</v>
      </c>
      <c r="H26">
        <f t="shared" si="5"/>
        <v>3.96</v>
      </c>
      <c r="I26">
        <f t="shared" si="6"/>
        <v>3602000</v>
      </c>
    </row>
    <row r="27" ht="15.75" hidden="1" customHeight="1">
      <c r="A27" t="s">
        <v>61</v>
      </c>
      <c r="B27" t="s">
        <v>62</v>
      </c>
      <c r="D27">
        <f t="shared" si="1"/>
        <v>3.6</v>
      </c>
      <c r="E27">
        <f t="shared" si="2"/>
        <v>12</v>
      </c>
      <c r="F27">
        <f t="shared" si="3"/>
        <v>12.1</v>
      </c>
      <c r="G27">
        <f t="shared" si="4"/>
        <v>11.64</v>
      </c>
      <c r="H27">
        <f t="shared" si="5"/>
        <v>12.08</v>
      </c>
      <c r="I27">
        <f t="shared" si="6"/>
        <v>3970000</v>
      </c>
    </row>
    <row r="28" ht="15.75" hidden="1" customHeight="1">
      <c r="A28" t="s">
        <v>63</v>
      </c>
      <c r="B28" t="s">
        <v>64</v>
      </c>
      <c r="D28">
        <f t="shared" si="1"/>
        <v>2.34</v>
      </c>
      <c r="E28">
        <f t="shared" si="2"/>
        <v>3.43</v>
      </c>
      <c r="F28">
        <f t="shared" si="3"/>
        <v>3.5</v>
      </c>
      <c r="G28">
        <f t="shared" si="4"/>
        <v>3.43</v>
      </c>
      <c r="H28">
        <f t="shared" si="5"/>
        <v>3.5</v>
      </c>
      <c r="I28">
        <f t="shared" si="6"/>
        <v>3882000</v>
      </c>
    </row>
    <row r="29" ht="15.75" hidden="1" customHeight="1">
      <c r="A29" t="s">
        <v>65</v>
      </c>
      <c r="B29" t="s">
        <v>66</v>
      </c>
      <c r="D29">
        <f t="shared" si="1"/>
        <v>2.72</v>
      </c>
      <c r="E29">
        <f t="shared" si="2"/>
        <v>3.7</v>
      </c>
      <c r="F29">
        <f t="shared" si="3"/>
        <v>3.83</v>
      </c>
      <c r="G29">
        <f t="shared" si="4"/>
        <v>3.66</v>
      </c>
      <c r="H29">
        <f t="shared" si="5"/>
        <v>3.77</v>
      </c>
      <c r="I29">
        <f t="shared" si="6"/>
        <v>2402100</v>
      </c>
    </row>
    <row r="30" ht="15.75" hidden="1" customHeight="1">
      <c r="A30" t="s">
        <v>67</v>
      </c>
      <c r="B30" t="s">
        <v>68</v>
      </c>
      <c r="D30">
        <f t="shared" si="1"/>
        <v>1.82</v>
      </c>
      <c r="E30">
        <f t="shared" si="2"/>
        <v>27.6</v>
      </c>
      <c r="F30">
        <f t="shared" si="3"/>
        <v>28.2</v>
      </c>
      <c r="G30">
        <f t="shared" si="4"/>
        <v>27.2</v>
      </c>
      <c r="H30">
        <f t="shared" si="5"/>
        <v>28</v>
      </c>
      <c r="I30">
        <f t="shared" si="6"/>
        <v>443000</v>
      </c>
    </row>
    <row r="31" ht="15.75" customHeight="1">
      <c r="A31" s="2" t="s">
        <v>69</v>
      </c>
      <c r="B31" s="2" t="s">
        <v>70</v>
      </c>
      <c r="C31" s="2" t="s">
        <v>52</v>
      </c>
      <c r="D31" s="2">
        <f t="shared" si="1"/>
        <v>5.68</v>
      </c>
      <c r="E31" s="2">
        <f t="shared" si="2"/>
        <v>9.06</v>
      </c>
      <c r="F31" s="2">
        <f t="shared" si="3"/>
        <v>9.33</v>
      </c>
      <c r="G31" s="2">
        <f t="shared" si="4"/>
        <v>8.95</v>
      </c>
      <c r="H31" s="2">
        <f t="shared" si="5"/>
        <v>9.3</v>
      </c>
      <c r="I31" s="2">
        <f t="shared" si="6"/>
        <v>4042000</v>
      </c>
      <c r="J31" s="2"/>
    </row>
    <row r="32" ht="15.75" customHeight="1">
      <c r="A32" s="2" t="s">
        <v>71</v>
      </c>
      <c r="B32" s="2" t="s">
        <v>72</v>
      </c>
      <c r="C32" s="2" t="s">
        <v>52</v>
      </c>
      <c r="D32" s="2">
        <f t="shared" si="1"/>
        <v>5.28</v>
      </c>
      <c r="E32" s="2">
        <f t="shared" si="2"/>
        <v>26.65</v>
      </c>
      <c r="F32" s="2">
        <f t="shared" si="3"/>
        <v>27.9</v>
      </c>
      <c r="G32" s="2">
        <f t="shared" si="4"/>
        <v>26.65</v>
      </c>
      <c r="H32" s="2">
        <f t="shared" si="5"/>
        <v>27.9</v>
      </c>
      <c r="I32" s="2">
        <f t="shared" si="6"/>
        <v>4622389</v>
      </c>
      <c r="J32" s="2"/>
    </row>
    <row r="33" ht="15.75" hidden="1" customHeight="1">
      <c r="A33" t="s">
        <v>73</v>
      </c>
      <c r="B33" t="s">
        <v>74</v>
      </c>
      <c r="D33">
        <f t="shared" si="1"/>
        <v>2.94</v>
      </c>
      <c r="E33">
        <f t="shared" si="2"/>
        <v>0.35</v>
      </c>
      <c r="F33">
        <f t="shared" si="3"/>
        <v>0.38</v>
      </c>
      <c r="G33">
        <f t="shared" si="4"/>
        <v>0.34</v>
      </c>
      <c r="H33">
        <f t="shared" si="5"/>
        <v>0.35</v>
      </c>
      <c r="I33">
        <f t="shared" si="6"/>
        <v>16782000</v>
      </c>
    </row>
    <row r="34" ht="15.75" hidden="1" customHeight="1">
      <c r="A34" t="s">
        <v>75</v>
      </c>
      <c r="B34" t="s">
        <v>76</v>
      </c>
      <c r="D34">
        <f t="shared" si="1"/>
        <v>1.25</v>
      </c>
      <c r="E34">
        <f t="shared" si="2"/>
        <v>8.94</v>
      </c>
      <c r="F34">
        <f t="shared" si="3"/>
        <v>9.03</v>
      </c>
      <c r="G34">
        <f t="shared" si="4"/>
        <v>8.79</v>
      </c>
      <c r="H34">
        <f t="shared" si="5"/>
        <v>8.93</v>
      </c>
      <c r="I34">
        <f t="shared" si="6"/>
        <v>10651303</v>
      </c>
    </row>
    <row r="35" ht="15.75" hidden="1" customHeight="1">
      <c r="A35" t="s">
        <v>77</v>
      </c>
      <c r="B35" t="s">
        <v>78</v>
      </c>
      <c r="D35">
        <f t="shared" si="1"/>
        <v>0.49</v>
      </c>
      <c r="E35">
        <f t="shared" si="2"/>
        <v>6.2</v>
      </c>
      <c r="F35">
        <f t="shared" si="3"/>
        <v>6.21</v>
      </c>
      <c r="G35">
        <f t="shared" si="4"/>
        <v>6.1</v>
      </c>
      <c r="H35">
        <f t="shared" si="5"/>
        <v>6.19</v>
      </c>
      <c r="I35">
        <f t="shared" si="6"/>
        <v>1839415</v>
      </c>
    </row>
    <row r="36" ht="15.75" hidden="1" customHeight="1">
      <c r="A36" t="s">
        <v>79</v>
      </c>
      <c r="B36" t="s">
        <v>80</v>
      </c>
      <c r="D36">
        <f t="shared" si="1"/>
        <v>4</v>
      </c>
      <c r="E36">
        <f t="shared" si="2"/>
        <v>1.3</v>
      </c>
      <c r="F36">
        <f t="shared" si="3"/>
        <v>1.3</v>
      </c>
      <c r="G36">
        <f t="shared" si="4"/>
        <v>1.25</v>
      </c>
      <c r="H36">
        <f t="shared" si="5"/>
        <v>1.3</v>
      </c>
      <c r="I36">
        <f t="shared" si="6"/>
        <v>7376000</v>
      </c>
    </row>
    <row r="37" ht="15.75" hidden="1" customHeight="1">
      <c r="A37" t="s">
        <v>81</v>
      </c>
      <c r="B37" t="s">
        <v>82</v>
      </c>
      <c r="D37">
        <f t="shared" si="1"/>
        <v>1.27</v>
      </c>
      <c r="E37">
        <f t="shared" si="2"/>
        <v>0.4</v>
      </c>
      <c r="F37">
        <f t="shared" si="3"/>
        <v>0.4</v>
      </c>
      <c r="G37">
        <f t="shared" si="4"/>
        <v>0.4</v>
      </c>
      <c r="H37">
        <f t="shared" si="5"/>
        <v>0.4</v>
      </c>
      <c r="I37">
        <f t="shared" si="6"/>
        <v>21943795</v>
      </c>
    </row>
    <row r="38" ht="15.75" customHeight="1">
      <c r="A38" s="2" t="s">
        <v>83</v>
      </c>
      <c r="B38" s="2" t="s">
        <v>84</v>
      </c>
      <c r="C38" s="2" t="s">
        <v>52</v>
      </c>
      <c r="D38" s="2">
        <f t="shared" si="1"/>
        <v>7.69</v>
      </c>
      <c r="E38" s="2">
        <f t="shared" si="2"/>
        <v>10.28</v>
      </c>
      <c r="F38" s="2">
        <f t="shared" si="3"/>
        <v>10.96</v>
      </c>
      <c r="G38" s="2">
        <f t="shared" si="4"/>
        <v>10.08</v>
      </c>
      <c r="H38" s="2">
        <f t="shared" si="5"/>
        <v>10.92</v>
      </c>
      <c r="I38" s="2">
        <f t="shared" si="6"/>
        <v>7995460</v>
      </c>
      <c r="J38" s="2"/>
    </row>
    <row r="39" ht="15.75" hidden="1" customHeight="1">
      <c r="A39" t="s">
        <v>85</v>
      </c>
      <c r="B39" t="s">
        <v>86</v>
      </c>
      <c r="D39">
        <f t="shared" si="1"/>
        <v>1.59</v>
      </c>
      <c r="E39">
        <f t="shared" si="2"/>
        <v>4.49</v>
      </c>
      <c r="F39">
        <f t="shared" si="3"/>
        <v>4.49</v>
      </c>
      <c r="G39">
        <f t="shared" si="4"/>
        <v>4.33</v>
      </c>
      <c r="H39">
        <f t="shared" si="5"/>
        <v>4.47</v>
      </c>
      <c r="I39">
        <f t="shared" si="6"/>
        <v>2061000</v>
      </c>
    </row>
    <row r="40" ht="15.75" hidden="1" customHeight="1">
      <c r="A40" t="s">
        <v>87</v>
      </c>
      <c r="B40" t="s">
        <v>88</v>
      </c>
      <c r="D40">
        <f t="shared" si="1"/>
        <v>1.17</v>
      </c>
      <c r="E40">
        <f t="shared" si="2"/>
        <v>5.16</v>
      </c>
      <c r="F40">
        <f t="shared" si="3"/>
        <v>5.22</v>
      </c>
      <c r="G40">
        <f t="shared" si="4"/>
        <v>5.15</v>
      </c>
      <c r="H40">
        <f t="shared" si="5"/>
        <v>5.19</v>
      </c>
      <c r="I40">
        <f t="shared" si="6"/>
        <v>20345673</v>
      </c>
    </row>
    <row r="41" ht="15.75" hidden="1" customHeight="1">
      <c r="A41" t="s">
        <v>89</v>
      </c>
      <c r="B41" t="s">
        <v>90</v>
      </c>
      <c r="D41">
        <f t="shared" si="1"/>
        <v>1.26</v>
      </c>
      <c r="E41">
        <f t="shared" si="2"/>
        <v>0.24</v>
      </c>
      <c r="F41">
        <f t="shared" si="3"/>
        <v>0.25</v>
      </c>
      <c r="G41">
        <f t="shared" si="4"/>
        <v>0.23</v>
      </c>
      <c r="H41">
        <f t="shared" si="5"/>
        <v>0.24</v>
      </c>
      <c r="I41">
        <f t="shared" si="6"/>
        <v>22484000</v>
      </c>
    </row>
    <row r="42" ht="15.75" hidden="1" customHeight="1">
      <c r="A42" t="s">
        <v>91</v>
      </c>
      <c r="B42" t="s">
        <v>92</v>
      </c>
      <c r="D42">
        <f t="shared" si="1"/>
        <v>-3.7</v>
      </c>
      <c r="E42">
        <f t="shared" si="2"/>
        <v>0.27</v>
      </c>
      <c r="F42">
        <f t="shared" si="3"/>
        <v>0.27</v>
      </c>
      <c r="G42">
        <f t="shared" si="4"/>
        <v>0.26</v>
      </c>
      <c r="H42">
        <f t="shared" si="5"/>
        <v>0.26</v>
      </c>
      <c r="I42">
        <f t="shared" si="6"/>
        <v>26084000</v>
      </c>
    </row>
    <row r="43" ht="15.75" hidden="1" customHeight="1">
      <c r="A43" t="s">
        <v>93</v>
      </c>
      <c r="B43" t="s">
        <v>94</v>
      </c>
      <c r="D43">
        <f t="shared" si="1"/>
        <v>1.51</v>
      </c>
      <c r="E43">
        <f t="shared" si="2"/>
        <v>2</v>
      </c>
      <c r="F43">
        <f t="shared" si="3"/>
        <v>2.03</v>
      </c>
      <c r="G43">
        <f t="shared" si="4"/>
        <v>2</v>
      </c>
      <c r="H43">
        <f t="shared" si="5"/>
        <v>2.02</v>
      </c>
      <c r="I43">
        <f t="shared" si="6"/>
        <v>7392127</v>
      </c>
    </row>
    <row r="44" ht="15.75" hidden="1" customHeight="1">
      <c r="A44" t="s">
        <v>95</v>
      </c>
      <c r="B44" t="s">
        <v>96</v>
      </c>
      <c r="D44">
        <f t="shared" si="1"/>
        <v>0</v>
      </c>
      <c r="E44">
        <f t="shared" si="2"/>
        <v>1.73</v>
      </c>
      <c r="F44">
        <f t="shared" si="3"/>
        <v>1.82</v>
      </c>
      <c r="G44">
        <f t="shared" si="4"/>
        <v>1.73</v>
      </c>
      <c r="H44">
        <f t="shared" si="5"/>
        <v>1.79</v>
      </c>
      <c r="I44">
        <f t="shared" si="6"/>
        <v>4730140</v>
      </c>
    </row>
    <row r="45" ht="15.75" customHeight="1">
      <c r="A45" s="2" t="s">
        <v>97</v>
      </c>
      <c r="B45" s="2" t="s">
        <v>98</v>
      </c>
      <c r="C45" s="2" t="s">
        <v>52</v>
      </c>
      <c r="D45" s="2">
        <f t="shared" si="1"/>
        <v>19.19</v>
      </c>
      <c r="E45" s="2">
        <f t="shared" si="2"/>
        <v>0.5</v>
      </c>
      <c r="F45" s="2">
        <f t="shared" si="3"/>
        <v>0.8</v>
      </c>
      <c r="G45" s="2">
        <f t="shared" si="4"/>
        <v>0.5</v>
      </c>
      <c r="H45" s="2">
        <f t="shared" si="5"/>
        <v>0.59</v>
      </c>
      <c r="I45" s="2">
        <f t="shared" si="6"/>
        <v>26919000</v>
      </c>
      <c r="J45" s="2"/>
    </row>
    <row r="46" ht="15.75" hidden="1" customHeight="1">
      <c r="A46" t="s">
        <v>99</v>
      </c>
      <c r="B46" t="s">
        <v>100</v>
      </c>
      <c r="D46">
        <f t="shared" si="1"/>
        <v>0</v>
      </c>
      <c r="E46">
        <f t="shared" si="2"/>
        <v>1.05</v>
      </c>
      <c r="F46">
        <f t="shared" si="3"/>
        <v>1.06</v>
      </c>
      <c r="G46">
        <f t="shared" si="4"/>
        <v>1.02</v>
      </c>
      <c r="H46">
        <f t="shared" si="5"/>
        <v>1.04</v>
      </c>
      <c r="I46">
        <f t="shared" si="6"/>
        <v>6156000</v>
      </c>
    </row>
    <row r="47" ht="15.75" hidden="1" customHeight="1">
      <c r="A47" t="s">
        <v>101</v>
      </c>
      <c r="B47" t="s">
        <v>102</v>
      </c>
      <c r="D47">
        <f t="shared" si="1"/>
        <v>3.03</v>
      </c>
      <c r="E47">
        <f t="shared" si="2"/>
        <v>3.03</v>
      </c>
      <c r="F47">
        <f t="shared" si="3"/>
        <v>3.07</v>
      </c>
      <c r="G47">
        <f t="shared" si="4"/>
        <v>2.97</v>
      </c>
      <c r="H47">
        <f t="shared" si="5"/>
        <v>3.06</v>
      </c>
      <c r="I47">
        <f t="shared" si="6"/>
        <v>11332834</v>
      </c>
    </row>
    <row r="48" ht="15.75" hidden="1" customHeight="1">
      <c r="A48" t="s">
        <v>103</v>
      </c>
      <c r="B48" t="s">
        <v>104</v>
      </c>
      <c r="D48">
        <f t="shared" si="1"/>
        <v>0.43</v>
      </c>
      <c r="E48">
        <f t="shared" si="2"/>
        <v>7.04</v>
      </c>
      <c r="F48">
        <f t="shared" si="3"/>
        <v>7.06</v>
      </c>
      <c r="G48">
        <f t="shared" si="4"/>
        <v>6.96</v>
      </c>
      <c r="H48">
        <f t="shared" si="5"/>
        <v>7.02</v>
      </c>
      <c r="I48">
        <f t="shared" si="6"/>
        <v>5006259</v>
      </c>
    </row>
    <row r="49" ht="15.75" customHeight="1">
      <c r="A49" s="2" t="s">
        <v>105</v>
      </c>
      <c r="B49" s="2" t="s">
        <v>106</v>
      </c>
      <c r="C49" s="2" t="s">
        <v>52</v>
      </c>
      <c r="D49" s="2">
        <f t="shared" si="1"/>
        <v>5.94</v>
      </c>
      <c r="E49" s="2">
        <f t="shared" si="2"/>
        <v>3.21</v>
      </c>
      <c r="F49" s="2">
        <f t="shared" si="3"/>
        <v>3.4</v>
      </c>
      <c r="G49" s="2">
        <f t="shared" si="4"/>
        <v>3.18</v>
      </c>
      <c r="H49" s="2">
        <f t="shared" si="5"/>
        <v>3.39</v>
      </c>
      <c r="I49" s="2">
        <f t="shared" si="6"/>
        <v>3791000</v>
      </c>
      <c r="J49" s="2"/>
    </row>
    <row r="50" ht="15.75" hidden="1" customHeight="1">
      <c r="A50" t="s">
        <v>107</v>
      </c>
      <c r="B50" t="s">
        <v>108</v>
      </c>
      <c r="D50">
        <f t="shared" si="1"/>
        <v>-2.23</v>
      </c>
      <c r="E50">
        <f t="shared" si="2"/>
        <v>14.32</v>
      </c>
      <c r="F50">
        <f t="shared" si="3"/>
        <v>14.42</v>
      </c>
      <c r="G50">
        <f t="shared" si="4"/>
        <v>13.96</v>
      </c>
      <c r="H50">
        <f t="shared" si="5"/>
        <v>14</v>
      </c>
      <c r="I50">
        <f t="shared" si="6"/>
        <v>3286996</v>
      </c>
    </row>
    <row r="51" ht="15.75" hidden="1" customHeight="1">
      <c r="A51" t="s">
        <v>109</v>
      </c>
      <c r="B51" t="s">
        <v>110</v>
      </c>
      <c r="D51">
        <f t="shared" si="1"/>
        <v>2.58</v>
      </c>
      <c r="E51">
        <f t="shared" si="2"/>
        <v>22</v>
      </c>
      <c r="F51">
        <f t="shared" si="3"/>
        <v>22</v>
      </c>
      <c r="G51">
        <f t="shared" si="4"/>
        <v>21.25</v>
      </c>
      <c r="H51">
        <f t="shared" si="5"/>
        <v>21.85</v>
      </c>
      <c r="I51">
        <f t="shared" si="6"/>
        <v>12055408</v>
      </c>
    </row>
    <row r="52" ht="15.75" hidden="1" customHeight="1">
      <c r="A52" t="s">
        <v>111</v>
      </c>
      <c r="B52" t="s">
        <v>112</v>
      </c>
      <c r="D52">
        <f t="shared" si="1"/>
        <v>4.66</v>
      </c>
      <c r="E52">
        <f t="shared" si="2"/>
        <v>4.01</v>
      </c>
      <c r="F52">
        <f t="shared" si="3"/>
        <v>4.14</v>
      </c>
      <c r="G52">
        <f t="shared" si="4"/>
        <v>3.91</v>
      </c>
      <c r="H52">
        <f t="shared" si="5"/>
        <v>4.04</v>
      </c>
      <c r="I52">
        <f t="shared" si="6"/>
        <v>37629491</v>
      </c>
    </row>
    <row r="53" ht="15.75" hidden="1" customHeight="1">
      <c r="A53" t="s">
        <v>113</v>
      </c>
      <c r="B53" t="s">
        <v>114</v>
      </c>
      <c r="D53">
        <f t="shared" si="1"/>
        <v>-1.42</v>
      </c>
      <c r="E53">
        <f t="shared" si="2"/>
        <v>15.62</v>
      </c>
      <c r="F53">
        <f t="shared" si="3"/>
        <v>15.64</v>
      </c>
      <c r="G53">
        <f t="shared" si="4"/>
        <v>15.12</v>
      </c>
      <c r="H53">
        <f t="shared" si="5"/>
        <v>15.28</v>
      </c>
      <c r="I53">
        <f t="shared" si="6"/>
        <v>4995763</v>
      </c>
    </row>
    <row r="54" ht="15.75" hidden="1" customHeight="1">
      <c r="A54" t="s">
        <v>115</v>
      </c>
      <c r="B54" t="s">
        <v>116</v>
      </c>
      <c r="D54">
        <f t="shared" si="1"/>
        <v>4.36</v>
      </c>
      <c r="E54">
        <f t="shared" si="2"/>
        <v>4.17</v>
      </c>
      <c r="F54">
        <f t="shared" si="3"/>
        <v>4.31</v>
      </c>
      <c r="G54">
        <f t="shared" si="4"/>
        <v>4.15</v>
      </c>
      <c r="H54">
        <f t="shared" si="5"/>
        <v>4.31</v>
      </c>
      <c r="I54">
        <f t="shared" si="6"/>
        <v>9223307</v>
      </c>
    </row>
    <row r="55" ht="15.75" customHeight="1">
      <c r="A55" s="2" t="s">
        <v>117</v>
      </c>
      <c r="B55" s="2" t="s">
        <v>118</v>
      </c>
      <c r="C55" s="2" t="s">
        <v>52</v>
      </c>
      <c r="D55" s="2">
        <f t="shared" si="1"/>
        <v>17.73</v>
      </c>
      <c r="E55" s="2">
        <f t="shared" si="2"/>
        <v>2.15</v>
      </c>
      <c r="F55" s="2">
        <f t="shared" si="3"/>
        <v>2.48</v>
      </c>
      <c r="G55" s="2">
        <f t="shared" si="4"/>
        <v>2.15</v>
      </c>
      <c r="H55" s="2">
        <f t="shared" si="5"/>
        <v>2.39</v>
      </c>
      <c r="I55" s="2">
        <f t="shared" si="6"/>
        <v>18074514</v>
      </c>
      <c r="J55" s="2"/>
    </row>
    <row r="56" ht="15.75" hidden="1" customHeight="1">
      <c r="A56" t="s">
        <v>119</v>
      </c>
      <c r="B56" t="s">
        <v>120</v>
      </c>
      <c r="D56">
        <f t="shared" si="1"/>
        <v>4.81</v>
      </c>
      <c r="E56">
        <f t="shared" si="2"/>
        <v>1.91</v>
      </c>
      <c r="F56">
        <f t="shared" si="3"/>
        <v>1.99</v>
      </c>
      <c r="G56">
        <f t="shared" si="4"/>
        <v>1.9</v>
      </c>
      <c r="H56">
        <f t="shared" si="5"/>
        <v>1.96</v>
      </c>
      <c r="I56">
        <f t="shared" si="6"/>
        <v>4028000</v>
      </c>
    </row>
    <row r="57" ht="15.75" hidden="1" customHeight="1">
      <c r="A57" t="s">
        <v>121</v>
      </c>
      <c r="B57" t="s">
        <v>122</v>
      </c>
      <c r="D57">
        <f t="shared" si="1"/>
        <v>0.62</v>
      </c>
      <c r="E57">
        <f t="shared" si="2"/>
        <v>6.57</v>
      </c>
      <c r="F57">
        <f t="shared" si="3"/>
        <v>6.68</v>
      </c>
      <c r="G57">
        <f t="shared" si="4"/>
        <v>6.41</v>
      </c>
      <c r="H57">
        <f t="shared" si="5"/>
        <v>6.53</v>
      </c>
      <c r="I57">
        <f t="shared" si="6"/>
        <v>3243688</v>
      </c>
    </row>
    <row r="58" ht="15.75" customHeight="1">
      <c r="A58" s="2" t="s">
        <v>123</v>
      </c>
      <c r="B58" s="2" t="s">
        <v>124</v>
      </c>
      <c r="C58" s="2" t="s">
        <v>52</v>
      </c>
      <c r="D58" s="2">
        <f t="shared" si="1"/>
        <v>9.84</v>
      </c>
      <c r="E58" s="2">
        <f t="shared" si="2"/>
        <v>3.87</v>
      </c>
      <c r="F58" s="2">
        <f t="shared" si="3"/>
        <v>4.16</v>
      </c>
      <c r="G58" s="2">
        <f t="shared" si="4"/>
        <v>3.77</v>
      </c>
      <c r="H58" s="2">
        <f t="shared" si="5"/>
        <v>4.13</v>
      </c>
      <c r="I58" s="2">
        <f t="shared" si="6"/>
        <v>18519084</v>
      </c>
      <c r="J58" s="2"/>
    </row>
    <row r="59" ht="15.75" hidden="1" customHeight="1">
      <c r="A59" t="s">
        <v>125</v>
      </c>
      <c r="B59" t="s">
        <v>126</v>
      </c>
      <c r="D59">
        <f t="shared" si="1"/>
        <v>2.81</v>
      </c>
      <c r="E59">
        <f t="shared" si="2"/>
        <v>3.57</v>
      </c>
      <c r="F59">
        <f t="shared" si="3"/>
        <v>3.66</v>
      </c>
      <c r="G59">
        <f t="shared" si="4"/>
        <v>3.57</v>
      </c>
      <c r="H59">
        <f t="shared" si="5"/>
        <v>3.66</v>
      </c>
      <c r="I59">
        <f t="shared" si="6"/>
        <v>2825487</v>
      </c>
    </row>
    <row r="60" ht="15.75" hidden="1" customHeight="1">
      <c r="A60" t="s">
        <v>127</v>
      </c>
      <c r="B60" t="s">
        <v>128</v>
      </c>
      <c r="D60">
        <f t="shared" si="1"/>
        <v>-0.63</v>
      </c>
      <c r="E60">
        <f t="shared" si="2"/>
        <v>6.35</v>
      </c>
      <c r="F60">
        <f t="shared" si="3"/>
        <v>6.38</v>
      </c>
      <c r="G60">
        <f t="shared" si="4"/>
        <v>6.28</v>
      </c>
      <c r="H60">
        <f t="shared" si="5"/>
        <v>6.31</v>
      </c>
      <c r="I60">
        <f t="shared" si="6"/>
        <v>1732000</v>
      </c>
    </row>
    <row r="61" ht="15.75" hidden="1" customHeight="1">
      <c r="A61" t="s">
        <v>129</v>
      </c>
      <c r="B61" t="s">
        <v>130</v>
      </c>
      <c r="D61">
        <f t="shared" si="1"/>
        <v>1.3</v>
      </c>
      <c r="E61">
        <f t="shared" si="2"/>
        <v>4.61</v>
      </c>
      <c r="F61">
        <f t="shared" si="3"/>
        <v>4.74</v>
      </c>
      <c r="G61">
        <f t="shared" si="4"/>
        <v>4.61</v>
      </c>
      <c r="H61">
        <f t="shared" si="5"/>
        <v>4.68</v>
      </c>
      <c r="I61">
        <f t="shared" si="6"/>
        <v>3150740</v>
      </c>
    </row>
    <row r="62" ht="15.75" hidden="1" customHeight="1">
      <c r="A62" t="s">
        <v>131</v>
      </c>
      <c r="B62" t="s">
        <v>132</v>
      </c>
      <c r="D62">
        <f t="shared" si="1"/>
        <v>2.31</v>
      </c>
      <c r="E62">
        <f t="shared" si="2"/>
        <v>5.25</v>
      </c>
      <c r="F62">
        <f t="shared" si="3"/>
        <v>5.35</v>
      </c>
      <c r="G62">
        <f t="shared" si="4"/>
        <v>5.15</v>
      </c>
      <c r="H62">
        <f t="shared" si="5"/>
        <v>5.31</v>
      </c>
      <c r="I62">
        <f t="shared" si="6"/>
        <v>3743000</v>
      </c>
    </row>
    <row r="63" ht="15.75" hidden="1" customHeight="1">
      <c r="A63" t="s">
        <v>133</v>
      </c>
      <c r="B63" t="s">
        <v>134</v>
      </c>
      <c r="D63">
        <f t="shared" si="1"/>
        <v>0.84</v>
      </c>
      <c r="E63">
        <f t="shared" si="2"/>
        <v>7.15</v>
      </c>
      <c r="F63">
        <f t="shared" si="3"/>
        <v>7.24</v>
      </c>
      <c r="G63">
        <f t="shared" si="4"/>
        <v>7.15</v>
      </c>
      <c r="H63">
        <f t="shared" si="5"/>
        <v>7.17</v>
      </c>
      <c r="I63">
        <f t="shared" si="6"/>
        <v>3072500</v>
      </c>
    </row>
    <row r="64" ht="15.75" customHeight="1">
      <c r="A64" s="2" t="s">
        <v>135</v>
      </c>
      <c r="B64" s="2" t="s">
        <v>136</v>
      </c>
      <c r="C64" s="2" t="s">
        <v>52</v>
      </c>
      <c r="D64" s="2">
        <f t="shared" si="1"/>
        <v>6.92</v>
      </c>
      <c r="E64" s="2">
        <f t="shared" si="2"/>
        <v>16.04</v>
      </c>
      <c r="F64" s="2">
        <f t="shared" si="3"/>
        <v>17</v>
      </c>
      <c r="G64" s="2">
        <f t="shared" si="4"/>
        <v>15.9</v>
      </c>
      <c r="H64" s="2">
        <f t="shared" si="5"/>
        <v>17</v>
      </c>
      <c r="I64" s="2">
        <f t="shared" si="6"/>
        <v>14072628</v>
      </c>
      <c r="J64" s="2"/>
    </row>
    <row r="65" ht="15.75" hidden="1" customHeight="1">
      <c r="A65" t="s">
        <v>137</v>
      </c>
      <c r="B65" t="s">
        <v>138</v>
      </c>
      <c r="D65">
        <f t="shared" si="1"/>
        <v>1.8</v>
      </c>
      <c r="E65">
        <f t="shared" si="2"/>
        <v>4.47</v>
      </c>
      <c r="F65">
        <f t="shared" si="3"/>
        <v>4.53</v>
      </c>
      <c r="G65">
        <f t="shared" si="4"/>
        <v>4.44</v>
      </c>
      <c r="H65">
        <f t="shared" si="5"/>
        <v>4.53</v>
      </c>
      <c r="I65">
        <f t="shared" si="6"/>
        <v>1293453</v>
      </c>
    </row>
    <row r="66" ht="15.75" hidden="1" customHeight="1">
      <c r="A66" t="s">
        <v>139</v>
      </c>
      <c r="B66" t="s">
        <v>140</v>
      </c>
      <c r="D66">
        <f t="shared" si="1"/>
        <v>2.26</v>
      </c>
      <c r="E66">
        <f t="shared" si="2"/>
        <v>4.84</v>
      </c>
      <c r="F66">
        <f t="shared" si="3"/>
        <v>4.97</v>
      </c>
      <c r="G66">
        <f t="shared" si="4"/>
        <v>4.84</v>
      </c>
      <c r="H66">
        <f t="shared" si="5"/>
        <v>4.97</v>
      </c>
      <c r="I66">
        <f t="shared" si="6"/>
        <v>27726526</v>
      </c>
    </row>
    <row r="67" ht="15.75" hidden="1" customHeight="1">
      <c r="A67" t="s">
        <v>141</v>
      </c>
      <c r="B67" t="s">
        <v>142</v>
      </c>
      <c r="D67">
        <f t="shared" si="1"/>
        <v>-0.34</v>
      </c>
      <c r="E67">
        <f t="shared" si="2"/>
        <v>11.76</v>
      </c>
      <c r="F67">
        <f t="shared" si="3"/>
        <v>11.76</v>
      </c>
      <c r="G67">
        <f t="shared" si="4"/>
        <v>11.48</v>
      </c>
      <c r="H67">
        <f t="shared" si="5"/>
        <v>11.56</v>
      </c>
      <c r="I67">
        <f t="shared" si="6"/>
        <v>1632155</v>
      </c>
    </row>
    <row r="68" ht="15.75" hidden="1" customHeight="1">
      <c r="A68" t="s">
        <v>143</v>
      </c>
      <c r="B68" t="s">
        <v>144</v>
      </c>
      <c r="D68">
        <f t="shared" si="1"/>
        <v>-14.63</v>
      </c>
      <c r="E68">
        <f t="shared" si="2"/>
        <v>0.84</v>
      </c>
      <c r="F68">
        <f t="shared" si="3"/>
        <v>0.87</v>
      </c>
      <c r="G68">
        <f t="shared" si="4"/>
        <v>0.69</v>
      </c>
      <c r="H68">
        <f t="shared" si="5"/>
        <v>0.7</v>
      </c>
      <c r="I68">
        <f t="shared" si="6"/>
        <v>20315000</v>
      </c>
    </row>
    <row r="69" ht="15.75" hidden="1" customHeight="1">
      <c r="A69" t="s">
        <v>145</v>
      </c>
      <c r="B69" t="s">
        <v>146</v>
      </c>
      <c r="D69">
        <f t="shared" si="1"/>
        <v>0</v>
      </c>
      <c r="E69">
        <f t="shared" si="2"/>
        <v>9</v>
      </c>
      <c r="F69">
        <f t="shared" si="3"/>
        <v>9.13</v>
      </c>
      <c r="G69">
        <f t="shared" si="4"/>
        <v>8.96</v>
      </c>
      <c r="H69">
        <f t="shared" si="5"/>
        <v>9.12</v>
      </c>
      <c r="I69">
        <f t="shared" si="6"/>
        <v>1999000</v>
      </c>
    </row>
    <row r="70" ht="15.75" hidden="1" customHeight="1">
      <c r="A70" t="s">
        <v>147</v>
      </c>
      <c r="B70" t="s">
        <v>148</v>
      </c>
      <c r="D70">
        <f t="shared" si="1"/>
        <v>4.57</v>
      </c>
      <c r="E70">
        <f t="shared" si="2"/>
        <v>10.08</v>
      </c>
      <c r="F70">
        <f t="shared" si="3"/>
        <v>10.58</v>
      </c>
      <c r="G70">
        <f t="shared" si="4"/>
        <v>10.06</v>
      </c>
      <c r="H70">
        <f t="shared" si="5"/>
        <v>10.52</v>
      </c>
      <c r="I70">
        <f t="shared" si="6"/>
        <v>8597502</v>
      </c>
    </row>
    <row r="71" ht="15.75" hidden="1" customHeight="1">
      <c r="A71" t="s">
        <v>149</v>
      </c>
      <c r="B71" t="s">
        <v>150</v>
      </c>
      <c r="D71">
        <f t="shared" si="1"/>
        <v>4.08</v>
      </c>
      <c r="E71">
        <f t="shared" si="2"/>
        <v>4.99</v>
      </c>
      <c r="F71">
        <f t="shared" si="3"/>
        <v>5.1</v>
      </c>
      <c r="G71">
        <f t="shared" si="4"/>
        <v>4.77</v>
      </c>
      <c r="H71">
        <f t="shared" si="5"/>
        <v>5.1</v>
      </c>
      <c r="I71">
        <f t="shared" si="6"/>
        <v>5478000</v>
      </c>
    </row>
    <row r="72" ht="15.75" hidden="1" customHeight="1">
      <c r="A72" t="s">
        <v>151</v>
      </c>
      <c r="B72" t="s">
        <v>152</v>
      </c>
      <c r="D72">
        <f t="shared" si="1"/>
        <v>3.24</v>
      </c>
      <c r="E72">
        <f t="shared" si="2"/>
        <v>1.85</v>
      </c>
      <c r="F72">
        <f t="shared" si="3"/>
        <v>1.91</v>
      </c>
      <c r="G72">
        <f t="shared" si="4"/>
        <v>1.85</v>
      </c>
      <c r="H72">
        <f t="shared" si="5"/>
        <v>1.91</v>
      </c>
      <c r="I72">
        <f t="shared" si="6"/>
        <v>57617598</v>
      </c>
    </row>
    <row r="73" ht="15.75" hidden="1" customHeight="1">
      <c r="A73" t="s">
        <v>153</v>
      </c>
      <c r="B73" t="s">
        <v>154</v>
      </c>
      <c r="D73">
        <f t="shared" si="1"/>
        <v>-2.44</v>
      </c>
      <c r="E73">
        <f t="shared" si="2"/>
        <v>7.89</v>
      </c>
      <c r="F73">
        <f t="shared" si="3"/>
        <v>7.89</v>
      </c>
      <c r="G73">
        <f t="shared" si="4"/>
        <v>7.53</v>
      </c>
      <c r="H73">
        <f t="shared" si="5"/>
        <v>7.59</v>
      </c>
      <c r="I73">
        <f t="shared" si="6"/>
        <v>7346591</v>
      </c>
    </row>
    <row r="74" ht="15.75" customHeight="1">
      <c r="A74" s="2" t="s">
        <v>155</v>
      </c>
      <c r="B74" s="2" t="s">
        <v>156</v>
      </c>
      <c r="C74" s="2" t="s">
        <v>52</v>
      </c>
      <c r="D74" s="2">
        <f t="shared" si="1"/>
        <v>0.4</v>
      </c>
      <c r="E74" s="2">
        <f t="shared" si="2"/>
        <v>2.52</v>
      </c>
      <c r="F74" s="2">
        <f t="shared" si="3"/>
        <v>2.72</v>
      </c>
      <c r="G74" s="2">
        <f t="shared" si="4"/>
        <v>2.46</v>
      </c>
      <c r="H74" s="2">
        <f t="shared" si="5"/>
        <v>2.51</v>
      </c>
      <c r="I74" s="2">
        <f t="shared" si="6"/>
        <v>4611000</v>
      </c>
      <c r="J74" s="2"/>
    </row>
    <row r="75" ht="15.75" hidden="1" customHeight="1">
      <c r="A75" t="s">
        <v>157</v>
      </c>
      <c r="B75" t="s">
        <v>158</v>
      </c>
      <c r="D75">
        <f t="shared" si="1"/>
        <v>0.84</v>
      </c>
      <c r="E75">
        <f t="shared" si="2"/>
        <v>16.98</v>
      </c>
      <c r="F75">
        <f t="shared" si="3"/>
        <v>16.98</v>
      </c>
      <c r="G75">
        <f t="shared" si="4"/>
        <v>16.48</v>
      </c>
      <c r="H75">
        <f t="shared" si="5"/>
        <v>16.74</v>
      </c>
      <c r="I75">
        <f t="shared" si="6"/>
        <v>2776505</v>
      </c>
    </row>
    <row r="76" ht="15.75" hidden="1" customHeight="1">
      <c r="A76" t="s">
        <v>159</v>
      </c>
      <c r="B76" t="s">
        <v>160</v>
      </c>
      <c r="D76">
        <f t="shared" si="1"/>
        <v>2.71</v>
      </c>
      <c r="E76">
        <f t="shared" si="2"/>
        <v>2.24</v>
      </c>
      <c r="F76">
        <f t="shared" si="3"/>
        <v>2.29</v>
      </c>
      <c r="G76">
        <f t="shared" si="4"/>
        <v>2.21</v>
      </c>
      <c r="H76">
        <f t="shared" si="5"/>
        <v>2.27</v>
      </c>
      <c r="I76">
        <f t="shared" si="6"/>
        <v>2884000</v>
      </c>
    </row>
    <row r="77" ht="15.75" hidden="1" customHeight="1">
      <c r="A77" t="s">
        <v>161</v>
      </c>
      <c r="B77" t="s">
        <v>162</v>
      </c>
      <c r="D77">
        <f t="shared" si="1"/>
        <v>0.81</v>
      </c>
      <c r="E77">
        <f t="shared" si="2"/>
        <v>20</v>
      </c>
      <c r="F77">
        <f t="shared" si="3"/>
        <v>20</v>
      </c>
      <c r="G77">
        <f t="shared" si="4"/>
        <v>19.04</v>
      </c>
      <c r="H77">
        <f t="shared" si="5"/>
        <v>19.88</v>
      </c>
      <c r="I77">
        <f t="shared" si="6"/>
        <v>361700</v>
      </c>
    </row>
    <row r="78" ht="15.75" hidden="1" customHeight="1">
      <c r="A78" t="s">
        <v>163</v>
      </c>
      <c r="B78" t="s">
        <v>164</v>
      </c>
      <c r="D78">
        <f t="shared" si="1"/>
        <v>4.39</v>
      </c>
      <c r="E78">
        <f t="shared" si="2"/>
        <v>5.02</v>
      </c>
      <c r="F78">
        <f t="shared" si="3"/>
        <v>5.24</v>
      </c>
      <c r="G78">
        <f t="shared" si="4"/>
        <v>5.01</v>
      </c>
      <c r="H78">
        <f t="shared" si="5"/>
        <v>5.23</v>
      </c>
      <c r="I78">
        <f t="shared" si="6"/>
        <v>1572200</v>
      </c>
    </row>
    <row r="79" ht="15.75" hidden="1" customHeight="1">
      <c r="A79" t="s">
        <v>165</v>
      </c>
      <c r="B79" t="s">
        <v>166</v>
      </c>
      <c r="D79">
        <f t="shared" si="1"/>
        <v>1.18</v>
      </c>
      <c r="E79">
        <f t="shared" si="2"/>
        <v>5.03</v>
      </c>
      <c r="F79">
        <f t="shared" si="3"/>
        <v>5.17</v>
      </c>
      <c r="G79">
        <f t="shared" si="4"/>
        <v>4.97</v>
      </c>
      <c r="H79">
        <f t="shared" si="5"/>
        <v>5.16</v>
      </c>
      <c r="I79">
        <f t="shared" si="6"/>
        <v>3141275</v>
      </c>
    </row>
    <row r="80" ht="15.75" hidden="1" customHeight="1">
      <c r="A80" t="s">
        <v>167</v>
      </c>
      <c r="B80" t="s">
        <v>168</v>
      </c>
      <c r="D80">
        <f t="shared" si="1"/>
        <v>-1.28</v>
      </c>
      <c r="E80">
        <f t="shared" si="2"/>
        <v>2.39</v>
      </c>
      <c r="F80">
        <f t="shared" si="3"/>
        <v>2.39</v>
      </c>
      <c r="G80">
        <f t="shared" si="4"/>
        <v>2.27</v>
      </c>
      <c r="H80">
        <f t="shared" si="5"/>
        <v>2.32</v>
      </c>
      <c r="I80">
        <f t="shared" si="6"/>
        <v>8742000</v>
      </c>
    </row>
    <row r="81" ht="15.75" hidden="1" customHeight="1">
      <c r="A81" t="s">
        <v>169</v>
      </c>
      <c r="B81" t="s">
        <v>170</v>
      </c>
      <c r="D81">
        <f t="shared" si="1"/>
        <v>3</v>
      </c>
      <c r="E81">
        <f t="shared" si="2"/>
        <v>1.01</v>
      </c>
      <c r="F81">
        <f t="shared" si="3"/>
        <v>1.04</v>
      </c>
      <c r="G81">
        <f t="shared" si="4"/>
        <v>1</v>
      </c>
      <c r="H81">
        <f t="shared" si="5"/>
        <v>1.03</v>
      </c>
      <c r="I81">
        <f t="shared" si="6"/>
        <v>12034717</v>
      </c>
    </row>
    <row r="82" ht="15.75" hidden="1" customHeight="1">
      <c r="A82" t="s">
        <v>171</v>
      </c>
      <c r="B82" t="s">
        <v>172</v>
      </c>
      <c r="D82">
        <f t="shared" si="1"/>
        <v>1.18</v>
      </c>
      <c r="E82">
        <f t="shared" si="2"/>
        <v>8.6</v>
      </c>
      <c r="F82">
        <f t="shared" si="3"/>
        <v>8.6</v>
      </c>
      <c r="G82">
        <f t="shared" si="4"/>
        <v>8.4</v>
      </c>
      <c r="H82">
        <f t="shared" si="5"/>
        <v>8.57</v>
      </c>
      <c r="I82">
        <f t="shared" si="6"/>
        <v>1819680</v>
      </c>
    </row>
    <row r="83" ht="15.75" hidden="1" customHeight="1">
      <c r="A83" t="s">
        <v>173</v>
      </c>
      <c r="B83" t="s">
        <v>174</v>
      </c>
      <c r="D83">
        <f t="shared" si="1"/>
        <v>-3.61</v>
      </c>
      <c r="E83">
        <f t="shared" si="2"/>
        <v>6.07</v>
      </c>
      <c r="F83">
        <f t="shared" si="3"/>
        <v>6.14</v>
      </c>
      <c r="G83">
        <f t="shared" si="4"/>
        <v>5.87</v>
      </c>
      <c r="H83">
        <f t="shared" si="5"/>
        <v>5.88</v>
      </c>
      <c r="I83">
        <f t="shared" si="6"/>
        <v>26223574</v>
      </c>
    </row>
    <row r="84" ht="15.75" hidden="1" customHeight="1">
      <c r="A84" t="s">
        <v>175</v>
      </c>
      <c r="B84" t="s">
        <v>176</v>
      </c>
      <c r="D84">
        <f t="shared" si="1"/>
        <v>4.91</v>
      </c>
      <c r="E84">
        <f t="shared" si="2"/>
        <v>11.94</v>
      </c>
      <c r="F84">
        <f t="shared" si="3"/>
        <v>12.48</v>
      </c>
      <c r="G84">
        <f t="shared" si="4"/>
        <v>11.94</v>
      </c>
      <c r="H84">
        <f t="shared" si="5"/>
        <v>12.4</v>
      </c>
      <c r="I84">
        <f t="shared" si="6"/>
        <v>722100</v>
      </c>
    </row>
    <row r="85" ht="15.75" customHeight="1">
      <c r="A85" s="2" t="s">
        <v>177</v>
      </c>
      <c r="B85" s="2" t="s">
        <v>178</v>
      </c>
      <c r="C85" s="2" t="s">
        <v>52</v>
      </c>
      <c r="D85" s="2">
        <f t="shared" si="1"/>
        <v>7.03</v>
      </c>
      <c r="E85" s="2">
        <f t="shared" si="2"/>
        <v>1.87</v>
      </c>
      <c r="F85" s="2">
        <f t="shared" si="3"/>
        <v>1.99</v>
      </c>
      <c r="G85" s="2">
        <f t="shared" si="4"/>
        <v>1.86</v>
      </c>
      <c r="H85" s="2">
        <f t="shared" si="5"/>
        <v>1.98</v>
      </c>
      <c r="I85" s="2">
        <f t="shared" si="6"/>
        <v>20985275</v>
      </c>
      <c r="J85" s="2"/>
    </row>
    <row r="86" ht="15.75" hidden="1" customHeight="1">
      <c r="A86" t="s">
        <v>179</v>
      </c>
      <c r="B86" t="s">
        <v>180</v>
      </c>
      <c r="D86">
        <f t="shared" si="1"/>
        <v>0</v>
      </c>
      <c r="E86">
        <f t="shared" si="2"/>
        <v>1.11</v>
      </c>
      <c r="F86">
        <f t="shared" si="3"/>
        <v>1.13</v>
      </c>
      <c r="G86">
        <f t="shared" si="4"/>
        <v>1.09</v>
      </c>
      <c r="H86">
        <f t="shared" si="5"/>
        <v>1.1</v>
      </c>
      <c r="I86">
        <f t="shared" si="6"/>
        <v>110689255</v>
      </c>
    </row>
    <row r="87" ht="15.75" hidden="1" customHeight="1">
      <c r="A87" t="s">
        <v>181</v>
      </c>
      <c r="B87" t="s">
        <v>182</v>
      </c>
      <c r="D87">
        <f t="shared" si="1"/>
        <v>-2.98</v>
      </c>
      <c r="E87">
        <f t="shared" si="2"/>
        <v>96.4</v>
      </c>
      <c r="F87">
        <f t="shared" si="3"/>
        <v>97</v>
      </c>
      <c r="G87">
        <f t="shared" si="4"/>
        <v>89.7</v>
      </c>
      <c r="H87">
        <f t="shared" si="5"/>
        <v>92.7</v>
      </c>
      <c r="I87">
        <f t="shared" si="6"/>
        <v>18340644</v>
      </c>
    </row>
    <row r="88" ht="15.75" hidden="1" customHeight="1">
      <c r="A88" t="s">
        <v>183</v>
      </c>
      <c r="B88" t="s">
        <v>184</v>
      </c>
      <c r="D88">
        <f t="shared" si="1"/>
        <v>2.77</v>
      </c>
      <c r="E88">
        <f t="shared" si="2"/>
        <v>73.35</v>
      </c>
      <c r="F88">
        <f t="shared" si="3"/>
        <v>76.15</v>
      </c>
      <c r="G88">
        <f t="shared" si="4"/>
        <v>73.35</v>
      </c>
      <c r="H88">
        <f t="shared" si="5"/>
        <v>76.15</v>
      </c>
      <c r="I88">
        <f t="shared" si="6"/>
        <v>3156859</v>
      </c>
    </row>
    <row r="89" ht="15.75" hidden="1" customHeight="1">
      <c r="A89" t="s">
        <v>185</v>
      </c>
      <c r="B89" t="s">
        <v>186</v>
      </c>
      <c r="D89">
        <f t="shared" si="1"/>
        <v>3.36</v>
      </c>
      <c r="E89">
        <f t="shared" si="2"/>
        <v>9.06</v>
      </c>
      <c r="F89">
        <f t="shared" si="3"/>
        <v>9.29</v>
      </c>
      <c r="G89">
        <f t="shared" si="4"/>
        <v>9.06</v>
      </c>
      <c r="H89">
        <f t="shared" si="5"/>
        <v>9.24</v>
      </c>
      <c r="I89">
        <f t="shared" si="6"/>
        <v>26075298</v>
      </c>
    </row>
    <row r="90" ht="15.75" hidden="1" customHeight="1">
      <c r="A90" t="s">
        <v>187</v>
      </c>
      <c r="B90" t="s">
        <v>188</v>
      </c>
      <c r="D90">
        <f t="shared" si="1"/>
        <v>0.22</v>
      </c>
      <c r="E90">
        <f t="shared" si="2"/>
        <v>895.5</v>
      </c>
      <c r="F90">
        <f t="shared" si="3"/>
        <v>896.5</v>
      </c>
      <c r="G90">
        <f t="shared" si="4"/>
        <v>892</v>
      </c>
      <c r="H90">
        <f t="shared" si="5"/>
        <v>894.5</v>
      </c>
      <c r="I90">
        <f t="shared" si="6"/>
        <v>9299</v>
      </c>
    </row>
    <row r="91" ht="15.75" customHeight="1">
      <c r="A91" s="2" t="s">
        <v>189</v>
      </c>
      <c r="B91" s="2" t="s">
        <v>190</v>
      </c>
      <c r="C91" s="2" t="s">
        <v>52</v>
      </c>
      <c r="D91" s="2">
        <f t="shared" si="1"/>
        <v>6.01</v>
      </c>
      <c r="E91" s="2">
        <f t="shared" si="2"/>
        <v>6.25</v>
      </c>
      <c r="F91" s="2">
        <f t="shared" si="3"/>
        <v>6.7</v>
      </c>
      <c r="G91" s="2">
        <f t="shared" si="4"/>
        <v>6.25</v>
      </c>
      <c r="H91" s="2">
        <f t="shared" si="5"/>
        <v>6.7</v>
      </c>
      <c r="I91" s="2">
        <f t="shared" si="6"/>
        <v>9474071</v>
      </c>
      <c r="J91" s="2"/>
    </row>
    <row r="92" ht="15.75" hidden="1" customHeight="1">
      <c r="A92" t="s">
        <v>191</v>
      </c>
      <c r="B92" t="s">
        <v>192</v>
      </c>
      <c r="D92">
        <f t="shared" si="1"/>
        <v>-1.64</v>
      </c>
      <c r="E92">
        <f t="shared" si="2"/>
        <v>10.98</v>
      </c>
      <c r="F92">
        <f t="shared" si="3"/>
        <v>11</v>
      </c>
      <c r="G92">
        <f t="shared" si="4"/>
        <v>10.58</v>
      </c>
      <c r="H92">
        <f t="shared" si="5"/>
        <v>10.78</v>
      </c>
      <c r="I92">
        <f t="shared" si="6"/>
        <v>1437719</v>
      </c>
    </row>
    <row r="93" ht="15.75" hidden="1" customHeight="1">
      <c r="A93" t="s">
        <v>193</v>
      </c>
      <c r="B93" t="s">
        <v>194</v>
      </c>
      <c r="D93">
        <f t="shared" si="1"/>
        <v>0.99</v>
      </c>
      <c r="E93">
        <f t="shared" si="2"/>
        <v>66.4</v>
      </c>
      <c r="F93">
        <f t="shared" si="3"/>
        <v>66.45</v>
      </c>
      <c r="G93">
        <f t="shared" si="4"/>
        <v>65.75</v>
      </c>
      <c r="H93">
        <f t="shared" si="5"/>
        <v>66</v>
      </c>
      <c r="I93">
        <f t="shared" si="6"/>
        <v>2496453</v>
      </c>
    </row>
    <row r="94" ht="15.75" hidden="1" customHeight="1">
      <c r="A94" t="s">
        <v>195</v>
      </c>
      <c r="B94" t="s">
        <v>196</v>
      </c>
      <c r="D94">
        <f t="shared" si="1"/>
        <v>1.82</v>
      </c>
      <c r="E94">
        <f t="shared" si="2"/>
        <v>13.5</v>
      </c>
      <c r="F94">
        <f t="shared" si="3"/>
        <v>13.62</v>
      </c>
      <c r="G94">
        <f t="shared" si="4"/>
        <v>13.46</v>
      </c>
      <c r="H94">
        <f t="shared" si="5"/>
        <v>13.46</v>
      </c>
      <c r="I94">
        <f t="shared" si="6"/>
        <v>1520000</v>
      </c>
    </row>
    <row r="95" ht="15.75" hidden="1" customHeight="1">
      <c r="A95" t="s">
        <v>197</v>
      </c>
      <c r="B95" t="s">
        <v>198</v>
      </c>
      <c r="D95">
        <f t="shared" si="1"/>
        <v>2.78</v>
      </c>
      <c r="E95">
        <f t="shared" si="2"/>
        <v>4.34</v>
      </c>
      <c r="F95">
        <f t="shared" si="3"/>
        <v>4.47</v>
      </c>
      <c r="G95">
        <f t="shared" si="4"/>
        <v>4.3</v>
      </c>
      <c r="H95">
        <f t="shared" si="5"/>
        <v>4.44</v>
      </c>
      <c r="I95">
        <f t="shared" si="6"/>
        <v>15700960</v>
      </c>
    </row>
    <row r="96" ht="15.75" hidden="1" customHeight="1">
      <c r="A96" t="s">
        <v>199</v>
      </c>
      <c r="B96" t="s">
        <v>200</v>
      </c>
      <c r="D96">
        <f t="shared" si="1"/>
        <v>2.32</v>
      </c>
      <c r="E96">
        <f t="shared" si="2"/>
        <v>5.8</v>
      </c>
      <c r="F96">
        <f t="shared" si="3"/>
        <v>5.8</v>
      </c>
      <c r="G96">
        <f t="shared" si="4"/>
        <v>5.53</v>
      </c>
      <c r="H96">
        <f t="shared" si="5"/>
        <v>5.73</v>
      </c>
      <c r="I96">
        <f t="shared" si="6"/>
        <v>8820658</v>
      </c>
    </row>
    <row r="97" ht="15.75" hidden="1" customHeight="1">
      <c r="A97" t="s">
        <v>201</v>
      </c>
      <c r="B97" t="s">
        <v>202</v>
      </c>
      <c r="D97">
        <f t="shared" si="1"/>
        <v>3.7</v>
      </c>
      <c r="E97">
        <f t="shared" si="2"/>
        <v>0.54</v>
      </c>
      <c r="F97">
        <f t="shared" si="3"/>
        <v>0.56</v>
      </c>
      <c r="G97">
        <f t="shared" si="4"/>
        <v>0.53</v>
      </c>
      <c r="H97">
        <f t="shared" si="5"/>
        <v>0.56</v>
      </c>
      <c r="I97">
        <f t="shared" si="6"/>
        <v>103982209</v>
      </c>
    </row>
    <row r="98" ht="15.75" customHeight="1">
      <c r="A98" s="2" t="s">
        <v>203</v>
      </c>
      <c r="B98" s="2" t="s">
        <v>204</v>
      </c>
      <c r="C98" s="2" t="s">
        <v>52</v>
      </c>
      <c r="D98" s="2">
        <f t="shared" si="1"/>
        <v>6.11</v>
      </c>
      <c r="E98" s="2">
        <f t="shared" si="2"/>
        <v>3.16</v>
      </c>
      <c r="F98" s="2">
        <f t="shared" si="3"/>
        <v>3.3</v>
      </c>
      <c r="G98" s="2">
        <f t="shared" si="4"/>
        <v>3.14</v>
      </c>
      <c r="H98" s="2">
        <f t="shared" si="5"/>
        <v>3.3</v>
      </c>
      <c r="I98" s="2">
        <f t="shared" si="6"/>
        <v>3118500</v>
      </c>
      <c r="J98" s="2"/>
    </row>
    <row r="99" ht="15.75" hidden="1" customHeight="1">
      <c r="A99" t="s">
        <v>205</v>
      </c>
      <c r="B99" t="s">
        <v>206</v>
      </c>
      <c r="D99">
        <f t="shared" si="1"/>
        <v>-0.41</v>
      </c>
      <c r="E99">
        <f t="shared" si="2"/>
        <v>14.74</v>
      </c>
      <c r="F99">
        <f t="shared" si="3"/>
        <v>14.9</v>
      </c>
      <c r="G99">
        <f t="shared" si="4"/>
        <v>14.56</v>
      </c>
      <c r="H99">
        <f t="shared" si="5"/>
        <v>14.66</v>
      </c>
      <c r="I99">
        <f t="shared" si="6"/>
        <v>9848469</v>
      </c>
    </row>
    <row r="100" ht="15.75" hidden="1" customHeight="1">
      <c r="A100" t="s">
        <v>207</v>
      </c>
      <c r="B100" t="s">
        <v>208</v>
      </c>
      <c r="D100">
        <f t="shared" si="1"/>
        <v>3.27</v>
      </c>
      <c r="E100">
        <f t="shared" si="2"/>
        <v>8.1</v>
      </c>
      <c r="F100">
        <f t="shared" si="3"/>
        <v>8.25</v>
      </c>
      <c r="G100">
        <f t="shared" si="4"/>
        <v>7.91</v>
      </c>
      <c r="H100">
        <f t="shared" si="5"/>
        <v>8.2</v>
      </c>
      <c r="I100">
        <f t="shared" si="6"/>
        <v>38395635</v>
      </c>
    </row>
    <row r="101" ht="15.75" hidden="1" customHeight="1">
      <c r="A101" t="s">
        <v>209</v>
      </c>
      <c r="B101" t="s">
        <v>210</v>
      </c>
      <c r="D101">
        <f t="shared" si="1"/>
        <v>0.37</v>
      </c>
      <c r="E101">
        <f t="shared" si="2"/>
        <v>5.33</v>
      </c>
      <c r="F101">
        <f t="shared" si="3"/>
        <v>5.44</v>
      </c>
      <c r="G101">
        <f t="shared" si="4"/>
        <v>5.3</v>
      </c>
      <c r="H101">
        <f t="shared" si="5"/>
        <v>5.36</v>
      </c>
      <c r="I101">
        <f t="shared" si="6"/>
        <v>1797541</v>
      </c>
    </row>
    <row r="102" ht="15.75" hidden="1" customHeight="1">
      <c r="A102" t="s">
        <v>211</v>
      </c>
      <c r="B102" t="s">
        <v>212</v>
      </c>
      <c r="D102">
        <f t="shared" si="1"/>
        <v>4.45</v>
      </c>
      <c r="E102">
        <f t="shared" si="2"/>
        <v>4.34</v>
      </c>
      <c r="F102">
        <f t="shared" si="3"/>
        <v>4.49</v>
      </c>
      <c r="G102">
        <f t="shared" si="4"/>
        <v>4.22</v>
      </c>
      <c r="H102">
        <f t="shared" si="5"/>
        <v>4.46</v>
      </c>
      <c r="I102">
        <f t="shared" si="6"/>
        <v>18777268</v>
      </c>
    </row>
    <row r="103" ht="15.75" hidden="1" customHeight="1">
      <c r="A103" t="s">
        <v>213</v>
      </c>
      <c r="B103" t="s">
        <v>214</v>
      </c>
      <c r="D103">
        <f t="shared" si="1"/>
        <v>2.88</v>
      </c>
      <c r="E103">
        <f t="shared" si="2"/>
        <v>9</v>
      </c>
      <c r="F103">
        <f t="shared" si="3"/>
        <v>9.73</v>
      </c>
      <c r="G103">
        <f t="shared" si="4"/>
        <v>8.99</v>
      </c>
      <c r="H103">
        <f t="shared" si="5"/>
        <v>9.3</v>
      </c>
      <c r="I103">
        <f t="shared" si="6"/>
        <v>953541</v>
      </c>
    </row>
    <row r="104" ht="15.75" customHeight="1">
      <c r="A104" s="2" t="s">
        <v>215</v>
      </c>
      <c r="B104" s="2" t="s">
        <v>216</v>
      </c>
      <c r="C104" s="2" t="s">
        <v>52</v>
      </c>
      <c r="D104" s="2">
        <f t="shared" si="1"/>
        <v>9.07</v>
      </c>
      <c r="E104" s="2">
        <f t="shared" si="2"/>
        <v>3.75</v>
      </c>
      <c r="F104" s="2">
        <f t="shared" si="3"/>
        <v>4.11</v>
      </c>
      <c r="G104" s="2">
        <f t="shared" si="4"/>
        <v>3.75</v>
      </c>
      <c r="H104" s="2">
        <f t="shared" si="5"/>
        <v>4.09</v>
      </c>
      <c r="I104" s="2">
        <f t="shared" si="6"/>
        <v>9374000</v>
      </c>
      <c r="J104" s="2"/>
    </row>
    <row r="105" ht="15.75" hidden="1" customHeight="1">
      <c r="A105" t="s">
        <v>217</v>
      </c>
      <c r="B105" t="s">
        <v>218</v>
      </c>
      <c r="D105">
        <f t="shared" si="1"/>
        <v>1.9</v>
      </c>
      <c r="E105">
        <f t="shared" si="2"/>
        <v>7.59</v>
      </c>
      <c r="F105">
        <f t="shared" si="3"/>
        <v>7.61</v>
      </c>
      <c r="G105">
        <f t="shared" si="4"/>
        <v>7.35</v>
      </c>
      <c r="H105">
        <f t="shared" si="5"/>
        <v>7.51</v>
      </c>
      <c r="I105">
        <f t="shared" si="6"/>
        <v>51260158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105">
    <filterColumn colId="2">
      <filters>
        <filter val="0"/>
      </filters>
    </filterColumn>
  </autoFilter>
  <printOptions/>
  <pageMargins bottom="0.75" footer="0.0" header="0.0" left="0.7" right="0.7" top="0.75"/>
  <pageSetup orientation="landscape"/>
  <drawing r:id="rId1"/>
</worksheet>
</file>