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Sheet1!$A$1:$J$47</definedName>
  </definedNames>
  <calcPr/>
</workbook>
</file>

<file path=xl/sharedStrings.xml><?xml version="1.0" encoding="utf-8"?>
<sst xmlns="http://schemas.openxmlformats.org/spreadsheetml/2006/main" count="109" uniqueCount="103">
  <si>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</si>
  <si>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</si>
  <si>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</si>
  <si>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</si>
  <si>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</si>
  <si>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</si>
  <si>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</si>
  <si>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</si>
  <si>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</si>
  <si>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</si>
  <si>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HKG:0112</t>
  </si>
  <si>
    <t>0112.HK</t>
  </si>
  <si>
    <t>HKG:0116</t>
  </si>
  <si>
    <t>0116.HK</t>
  </si>
  <si>
    <t>HKG:0135</t>
  </si>
  <si>
    <t>0135.HK</t>
  </si>
  <si>
    <t>HKG:0142</t>
  </si>
  <si>
    <t>0142.HK</t>
  </si>
  <si>
    <t>HKG:0145</t>
  </si>
  <si>
    <t>0145.HK</t>
  </si>
  <si>
    <t>HKG:0171</t>
  </si>
  <si>
    <t>0171.HK</t>
  </si>
  <si>
    <t>0</t>
  </si>
  <si>
    <t>HKG:0232</t>
  </si>
  <si>
    <t>0232.HK</t>
  </si>
  <si>
    <t>HKG:0315</t>
  </si>
  <si>
    <t>0315.HK</t>
  </si>
  <si>
    <t>HKG:0342</t>
  </si>
  <si>
    <t>0342.HK</t>
  </si>
  <si>
    <t>HKG:0392</t>
  </si>
  <si>
    <t>0392.HK</t>
  </si>
  <si>
    <t>HKG:0519</t>
  </si>
  <si>
    <t>0519.HK</t>
  </si>
  <si>
    <t>HKG:0636</t>
  </si>
  <si>
    <t>0636.HK</t>
  </si>
  <si>
    <t>HKG:0716</t>
  </si>
  <si>
    <t>0716.HK</t>
  </si>
  <si>
    <t>HKG:0853</t>
  </si>
  <si>
    <t>0853.HK</t>
  </si>
  <si>
    <t>HKG:0861</t>
  </si>
  <si>
    <t>0861.HK</t>
  </si>
  <si>
    <t>HKG:0883</t>
  </si>
  <si>
    <t>0883.HK</t>
  </si>
  <si>
    <t>HKG:0893</t>
  </si>
  <si>
    <t>0893.HK</t>
  </si>
  <si>
    <t>HKG:0938</t>
  </si>
  <si>
    <t>0938.HK</t>
  </si>
  <si>
    <t>HKG:0941</t>
  </si>
  <si>
    <t>0941.HK</t>
  </si>
  <si>
    <t>HKG:0995</t>
  </si>
  <si>
    <t>0995.HK</t>
  </si>
  <si>
    <t>HKG:1038</t>
  </si>
  <si>
    <t>1038.HK</t>
  </si>
  <si>
    <t>HKG:1066</t>
  </si>
  <si>
    <t>1066.HK</t>
  </si>
  <si>
    <t>HKG:1097</t>
  </si>
  <si>
    <t>1097.HK</t>
  </si>
  <si>
    <t>HKG:1193</t>
  </si>
  <si>
    <t>1193.HK</t>
  </si>
  <si>
    <t>HKG:1281</t>
  </si>
  <si>
    <t>1281.HK</t>
  </si>
  <si>
    <t>HKG:1323</t>
  </si>
  <si>
    <t>1323.HK</t>
  </si>
  <si>
    <t>HKG:1341</t>
  </si>
  <si>
    <t>1341.HK</t>
  </si>
  <si>
    <t>HKG:1360</t>
  </si>
  <si>
    <t>1360.HK</t>
  </si>
  <si>
    <t>HKG:1561</t>
  </si>
  <si>
    <t>1561.HK</t>
  </si>
  <si>
    <t>HKG:1578</t>
  </si>
  <si>
    <t>1578.HK</t>
  </si>
  <si>
    <t>HKG:1699</t>
  </si>
  <si>
    <t>1699.HK</t>
  </si>
  <si>
    <t>HKG:1811</t>
  </si>
  <si>
    <t>1811.HK</t>
  </si>
  <si>
    <t>HKG:1908</t>
  </si>
  <si>
    <t>1908.HK</t>
  </si>
  <si>
    <t>HKG:2213</t>
  </si>
  <si>
    <t>2213.HK</t>
  </si>
  <si>
    <t>HKG:2326</t>
  </si>
  <si>
    <t>2326.HK</t>
  </si>
  <si>
    <t>HKG:2357</t>
  </si>
  <si>
    <t>2357.HK</t>
  </si>
  <si>
    <t>HKG:3336</t>
  </si>
  <si>
    <t>3336.HK</t>
  </si>
  <si>
    <t>HKG:3337</t>
  </si>
  <si>
    <t>3337.HK</t>
  </si>
  <si>
    <t>HKG:3808</t>
  </si>
  <si>
    <t>3808.HK</t>
  </si>
  <si>
    <t>HKG:3983</t>
  </si>
  <si>
    <t>3983.HK</t>
  </si>
  <si>
    <t>HKG:6128</t>
  </si>
  <si>
    <t>6128.HK</t>
  </si>
  <si>
    <t>HKG:6166</t>
  </si>
  <si>
    <t>6166.HK</t>
  </si>
  <si>
    <t>HKG:6828</t>
  </si>
  <si>
    <t>6828.HK</t>
  </si>
  <si>
    <t>HKG:6836</t>
  </si>
  <si>
    <t>6836.HK</t>
  </si>
  <si>
    <t>HKG:7300</t>
  </si>
  <si>
    <t>7300.HK</t>
  </si>
  <si>
    <t>HKG:7321</t>
  </si>
  <si>
    <t>7321.HK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</si>
</sst>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s="2" t="s">
        <v>10</v>
      </c>
      <c r="B2" s="2" t="s">
        <v>11</v>
      </c>
      <c r="C2" s="2"/>
      <c r="D2" s="2">
        <f t="shared" ref="D2:D47" si="1">IFERROR(__xludf.DUMMYFUNCTION("GOOGLEFINANCE(A2,""changepct"")"),"2.7")</f>
        <v>2.7</v>
      </c>
      <c r="E2" s="2">
        <f t="shared" ref="E2:E47" si="2">IFERROR(__xludf.DUMMYFUNCTION("GOOGLEFINANCE(A2,""priceopen"")"),"5.59")</f>
        <v>5.59</v>
      </c>
      <c r="F2" s="2">
        <f t="shared" ref="F2:F47" si="3">IFERROR(__xludf.DUMMYFUNCTION("GOOGLEFINANCE(A2,""high"")"),"5.7")</f>
        <v>5.7</v>
      </c>
      <c r="G2" s="2">
        <f t="shared" ref="G2:G47" si="4">IFERROR(__xludf.DUMMYFUNCTION("GOOGLEFINANCE(A2,""low"")"),"5.54")</f>
        <v>5.54</v>
      </c>
      <c r="H2" s="2">
        <f t="shared" ref="H2:H47" si="5">IFERROR(__xludf.DUMMYFUNCTION("GOOGLEFINANCE(A2)"),"5.7")</f>
        <v>5.7</v>
      </c>
      <c r="I2" s="2">
        <f t="shared" ref="I2:I47" si="6">IFERROR(__xludf.DUMMYFUNCTION("GOOGLEFINANCE(A2,""volume"")"),"318000")</f>
        <v>318000</v>
      </c>
      <c r="J2" s="2"/>
    </row>
    <row r="3" hidden="1">
      <c r="A3" t="s">
        <v>12</v>
      </c>
      <c r="B3" t="s">
        <v>13</v>
      </c>
      <c r="D3">
        <f t="shared" si="1"/>
        <v>0.88</v>
      </c>
      <c r="E3">
        <f t="shared" si="2"/>
        <v>16.02</v>
      </c>
      <c r="F3">
        <f t="shared" si="3"/>
        <v>16.1</v>
      </c>
      <c r="G3">
        <f t="shared" si="4"/>
        <v>16</v>
      </c>
      <c r="H3">
        <f t="shared" si="5"/>
        <v>16.1</v>
      </c>
      <c r="I3">
        <f t="shared" si="6"/>
        <v>227000</v>
      </c>
    </row>
    <row r="4" hidden="1">
      <c r="A4" s="2" t="s">
        <v>14</v>
      </c>
      <c r="B4" s="2" t="s">
        <v>15</v>
      </c>
      <c r="C4" s="2"/>
      <c r="D4" s="2">
        <f t="shared" si="1"/>
        <v>3.69</v>
      </c>
      <c r="E4" s="2">
        <f t="shared" si="2"/>
        <v>8.48</v>
      </c>
      <c r="F4" s="2">
        <f t="shared" si="3"/>
        <v>8.7</v>
      </c>
      <c r="G4" s="2">
        <f t="shared" si="4"/>
        <v>8.41</v>
      </c>
      <c r="H4" s="2">
        <f t="shared" si="5"/>
        <v>8.7</v>
      </c>
      <c r="I4" s="2">
        <f t="shared" si="6"/>
        <v>26807520</v>
      </c>
      <c r="J4" s="2"/>
    </row>
    <row r="5" hidden="1">
      <c r="A5" t="s">
        <v>16</v>
      </c>
      <c r="B5" t="s">
        <v>17</v>
      </c>
      <c r="D5">
        <f t="shared" si="1"/>
        <v>1.57</v>
      </c>
      <c r="E5">
        <f t="shared" si="2"/>
        <v>3.84</v>
      </c>
      <c r="F5">
        <f t="shared" si="3"/>
        <v>3.9</v>
      </c>
      <c r="G5">
        <f t="shared" si="4"/>
        <v>3.8</v>
      </c>
      <c r="H5">
        <f t="shared" si="5"/>
        <v>3.87</v>
      </c>
      <c r="I5">
        <f t="shared" si="6"/>
        <v>7793088</v>
      </c>
    </row>
    <row r="6" hidden="1">
      <c r="A6" t="s">
        <v>18</v>
      </c>
      <c r="B6" t="s">
        <v>19</v>
      </c>
      <c r="D6">
        <f t="shared" si="1"/>
        <v>-5.48</v>
      </c>
      <c r="E6">
        <f t="shared" si="2"/>
        <v>0.08</v>
      </c>
      <c r="F6">
        <f t="shared" si="3"/>
        <v>0.08</v>
      </c>
      <c r="G6">
        <f t="shared" si="4"/>
        <v>0.07</v>
      </c>
      <c r="H6">
        <f t="shared" si="5"/>
        <v>0.07</v>
      </c>
      <c r="I6">
        <f t="shared" si="6"/>
        <v>24776900</v>
      </c>
    </row>
    <row r="7">
      <c r="A7" s="2" t="s">
        <v>20</v>
      </c>
      <c r="B7" s="2" t="s">
        <v>21</v>
      </c>
      <c r="C7" s="2" t="s">
        <v>22</v>
      </c>
      <c r="D7" s="2">
        <f t="shared" si="1"/>
        <v>10.84</v>
      </c>
      <c r="E7" s="2">
        <f t="shared" si="2"/>
        <v>1.71</v>
      </c>
      <c r="F7" s="2">
        <f t="shared" si="3"/>
        <v>1.84</v>
      </c>
      <c r="G7" s="2">
        <f t="shared" si="4"/>
        <v>1.68</v>
      </c>
      <c r="H7" s="2">
        <f t="shared" si="5"/>
        <v>1.84</v>
      </c>
      <c r="I7" s="2">
        <f t="shared" si="6"/>
        <v>20694000</v>
      </c>
      <c r="J7" s="2"/>
    </row>
    <row r="8" hidden="1">
      <c r="A8" s="2" t="s">
        <v>23</v>
      </c>
      <c r="B8" s="2" t="s">
        <v>24</v>
      </c>
      <c r="C8" s="2"/>
      <c r="D8" s="2">
        <f t="shared" si="1"/>
        <v>2.88</v>
      </c>
      <c r="E8" s="2">
        <f t="shared" si="2"/>
        <v>0.21</v>
      </c>
      <c r="F8" s="2">
        <f t="shared" si="3"/>
        <v>0.22</v>
      </c>
      <c r="G8" s="2">
        <f t="shared" si="4"/>
        <v>0.21</v>
      </c>
      <c r="H8" s="2">
        <f t="shared" si="5"/>
        <v>0.21</v>
      </c>
      <c r="I8" s="2">
        <f t="shared" si="6"/>
        <v>14273592</v>
      </c>
      <c r="J8" s="2"/>
    </row>
    <row r="9" hidden="1">
      <c r="A9" t="s">
        <v>25</v>
      </c>
      <c r="B9" t="s">
        <v>26</v>
      </c>
      <c r="D9">
        <f t="shared" si="1"/>
        <v>0.12</v>
      </c>
      <c r="E9">
        <f t="shared" si="2"/>
        <v>8.6</v>
      </c>
      <c r="F9">
        <f t="shared" si="3"/>
        <v>8.6</v>
      </c>
      <c r="G9">
        <f t="shared" si="4"/>
        <v>8.5</v>
      </c>
      <c r="H9">
        <f t="shared" si="5"/>
        <v>8.55</v>
      </c>
      <c r="I9">
        <f t="shared" si="6"/>
        <v>1235000</v>
      </c>
    </row>
    <row r="10" hidden="1">
      <c r="A10" t="s">
        <v>27</v>
      </c>
      <c r="B10" t="s">
        <v>28</v>
      </c>
      <c r="D10">
        <f t="shared" si="1"/>
        <v>1.36</v>
      </c>
      <c r="E10">
        <f t="shared" si="2"/>
        <v>2.23</v>
      </c>
      <c r="F10">
        <f t="shared" si="3"/>
        <v>2.25</v>
      </c>
      <c r="G10">
        <f t="shared" si="4"/>
        <v>2.21</v>
      </c>
      <c r="H10">
        <f t="shared" si="5"/>
        <v>2.24</v>
      </c>
      <c r="I10">
        <f t="shared" si="6"/>
        <v>4368700</v>
      </c>
    </row>
    <row r="11" hidden="1">
      <c r="A11" t="s">
        <v>29</v>
      </c>
      <c r="B11" t="s">
        <v>30</v>
      </c>
      <c r="D11">
        <f t="shared" si="1"/>
        <v>0</v>
      </c>
      <c r="E11">
        <f t="shared" si="2"/>
        <v>39.2</v>
      </c>
      <c r="F11">
        <f t="shared" si="3"/>
        <v>39.2</v>
      </c>
      <c r="G11">
        <f t="shared" si="4"/>
        <v>38.45</v>
      </c>
      <c r="H11">
        <f t="shared" si="5"/>
        <v>38.85</v>
      </c>
      <c r="I11">
        <f t="shared" si="6"/>
        <v>4245567</v>
      </c>
    </row>
    <row r="12" hidden="1">
      <c r="A12" t="s">
        <v>31</v>
      </c>
      <c r="B12" t="s">
        <v>32</v>
      </c>
      <c r="D12">
        <f t="shared" si="1"/>
        <v>0</v>
      </c>
      <c r="E12">
        <f t="shared" si="2"/>
        <v>0.7</v>
      </c>
      <c r="F12">
        <f t="shared" si="3"/>
        <v>0.7</v>
      </c>
      <c r="G12">
        <f t="shared" si="4"/>
        <v>0.69</v>
      </c>
      <c r="H12">
        <f t="shared" si="5"/>
        <v>0.69</v>
      </c>
      <c r="I12">
        <f t="shared" si="6"/>
        <v>2265000</v>
      </c>
    </row>
    <row r="13" hidden="1">
      <c r="A13" s="2" t="s">
        <v>33</v>
      </c>
      <c r="B13" s="2" t="s">
        <v>34</v>
      </c>
      <c r="C13" s="2"/>
      <c r="D13" s="2">
        <f t="shared" si="1"/>
        <v>2.02</v>
      </c>
      <c r="E13" s="2">
        <f t="shared" si="2"/>
        <v>11.98</v>
      </c>
      <c r="F13" s="2">
        <f t="shared" si="3"/>
        <v>12.2</v>
      </c>
      <c r="G13" s="2">
        <f t="shared" si="4"/>
        <v>11.98</v>
      </c>
      <c r="H13" s="2">
        <f t="shared" si="5"/>
        <v>12.12</v>
      </c>
      <c r="I13" s="2">
        <f t="shared" si="6"/>
        <v>1239500</v>
      </c>
      <c r="J13" s="2"/>
    </row>
    <row r="14" hidden="1">
      <c r="A14" t="s">
        <v>35</v>
      </c>
      <c r="B14" t="s">
        <v>36</v>
      </c>
      <c r="D14">
        <f t="shared" si="1"/>
        <v>0.97</v>
      </c>
      <c r="E14">
        <f t="shared" si="2"/>
        <v>1.03</v>
      </c>
      <c r="F14">
        <f t="shared" si="3"/>
        <v>1.07</v>
      </c>
      <c r="G14">
        <f t="shared" si="4"/>
        <v>1.03</v>
      </c>
      <c r="H14">
        <f t="shared" si="5"/>
        <v>1.04</v>
      </c>
      <c r="I14">
        <f t="shared" si="6"/>
        <v>3860000</v>
      </c>
    </row>
    <row r="15" hidden="1">
      <c r="A15" t="s">
        <v>37</v>
      </c>
      <c r="B15" t="s">
        <v>38</v>
      </c>
      <c r="D15">
        <f t="shared" si="1"/>
        <v>0.37</v>
      </c>
      <c r="E15">
        <f t="shared" si="2"/>
        <v>10.76</v>
      </c>
      <c r="F15">
        <f t="shared" si="3"/>
        <v>11.24</v>
      </c>
      <c r="G15">
        <f t="shared" si="4"/>
        <v>10.54</v>
      </c>
      <c r="H15">
        <f t="shared" si="5"/>
        <v>10.78</v>
      </c>
      <c r="I15">
        <f t="shared" si="6"/>
        <v>4354598</v>
      </c>
    </row>
    <row r="16" hidden="1">
      <c r="A16" s="2" t="s">
        <v>39</v>
      </c>
      <c r="B16" s="2" t="s">
        <v>40</v>
      </c>
      <c r="C16" s="2"/>
      <c r="D16" s="2">
        <f t="shared" si="1"/>
        <v>3.06</v>
      </c>
      <c r="E16" s="2">
        <f t="shared" si="2"/>
        <v>4.15</v>
      </c>
      <c r="F16" s="2">
        <f t="shared" si="3"/>
        <v>4.15</v>
      </c>
      <c r="G16" s="2">
        <f t="shared" si="4"/>
        <v>3.99</v>
      </c>
      <c r="H16" s="2">
        <f t="shared" si="5"/>
        <v>4.04</v>
      </c>
      <c r="I16" s="2">
        <f t="shared" si="6"/>
        <v>628658</v>
      </c>
      <c r="J16" s="2"/>
    </row>
    <row r="17" hidden="1">
      <c r="A17" s="2" t="s">
        <v>41</v>
      </c>
      <c r="B17" s="2" t="s">
        <v>42</v>
      </c>
      <c r="C17" s="2"/>
      <c r="D17" s="2">
        <f t="shared" si="1"/>
        <v>3.95</v>
      </c>
      <c r="E17" s="2">
        <f t="shared" si="2"/>
        <v>14.32</v>
      </c>
      <c r="F17" s="2">
        <f t="shared" si="3"/>
        <v>14.76</v>
      </c>
      <c r="G17" s="2">
        <f t="shared" si="4"/>
        <v>14.3</v>
      </c>
      <c r="H17" s="2">
        <f t="shared" si="5"/>
        <v>14.72</v>
      </c>
      <c r="I17" s="2">
        <f t="shared" si="6"/>
        <v>104214944</v>
      </c>
      <c r="J17" s="2"/>
    </row>
    <row r="18">
      <c r="A18" s="2" t="s">
        <v>43</v>
      </c>
      <c r="B18" s="2" t="s">
        <v>44</v>
      </c>
      <c r="C18" s="2" t="s">
        <v>22</v>
      </c>
      <c r="D18" s="2">
        <f t="shared" si="1"/>
        <v>16.07</v>
      </c>
      <c r="E18" s="2">
        <f t="shared" si="2"/>
        <v>0.28</v>
      </c>
      <c r="F18" s="2">
        <f t="shared" si="3"/>
        <v>0.36</v>
      </c>
      <c r="G18" s="2">
        <f t="shared" si="4"/>
        <v>0.26</v>
      </c>
      <c r="H18" s="2">
        <f t="shared" si="5"/>
        <v>0.33</v>
      </c>
      <c r="I18" s="2">
        <f t="shared" si="6"/>
        <v>75241000</v>
      </c>
      <c r="J18" s="2"/>
    </row>
    <row r="19" hidden="1">
      <c r="A19" t="s">
        <v>45</v>
      </c>
      <c r="B19" t="s">
        <v>46</v>
      </c>
      <c r="D19">
        <f t="shared" si="1"/>
        <v>-1.96</v>
      </c>
      <c r="E19">
        <f t="shared" si="2"/>
        <v>0.51</v>
      </c>
      <c r="F19">
        <f t="shared" si="3"/>
        <v>0.51</v>
      </c>
      <c r="G19">
        <f t="shared" si="4"/>
        <v>0.5</v>
      </c>
      <c r="H19">
        <f t="shared" si="5"/>
        <v>0.5</v>
      </c>
      <c r="I19">
        <f t="shared" si="6"/>
        <v>3246000</v>
      </c>
    </row>
    <row r="20" hidden="1">
      <c r="A20" t="s">
        <v>47</v>
      </c>
      <c r="B20" t="s">
        <v>48</v>
      </c>
      <c r="D20">
        <f t="shared" si="1"/>
        <v>0.33</v>
      </c>
      <c r="E20">
        <f t="shared" si="2"/>
        <v>75.85</v>
      </c>
      <c r="F20">
        <f t="shared" si="3"/>
        <v>76.4</v>
      </c>
      <c r="G20">
        <f t="shared" si="4"/>
        <v>75.8</v>
      </c>
      <c r="H20">
        <f t="shared" si="5"/>
        <v>76</v>
      </c>
      <c r="I20">
        <f t="shared" si="6"/>
        <v>14880330</v>
      </c>
    </row>
    <row r="21" ht="15.75" hidden="1" customHeight="1">
      <c r="A21" t="s">
        <v>49</v>
      </c>
      <c r="B21" t="s">
        <v>50</v>
      </c>
      <c r="D21">
        <f t="shared" si="1"/>
        <v>1.34</v>
      </c>
      <c r="E21">
        <f t="shared" si="2"/>
        <v>4.49</v>
      </c>
      <c r="F21">
        <f t="shared" si="3"/>
        <v>4.57</v>
      </c>
      <c r="G21">
        <f t="shared" si="4"/>
        <v>4.47</v>
      </c>
      <c r="H21">
        <f t="shared" si="5"/>
        <v>4.54</v>
      </c>
      <c r="I21">
        <f t="shared" si="6"/>
        <v>2506000</v>
      </c>
    </row>
    <row r="22" ht="15.75" hidden="1" customHeight="1">
      <c r="A22" t="s">
        <v>51</v>
      </c>
      <c r="B22" t="s">
        <v>52</v>
      </c>
      <c r="D22">
        <f t="shared" si="1"/>
        <v>1.49</v>
      </c>
      <c r="E22">
        <f t="shared" si="2"/>
        <v>60.5</v>
      </c>
      <c r="F22">
        <f t="shared" si="3"/>
        <v>61.3</v>
      </c>
      <c r="G22">
        <f t="shared" si="4"/>
        <v>60.45</v>
      </c>
      <c r="H22">
        <f t="shared" si="5"/>
        <v>61.2</v>
      </c>
      <c r="I22">
        <f t="shared" si="6"/>
        <v>4507538</v>
      </c>
    </row>
    <row r="23" ht="15.75" hidden="1" customHeight="1">
      <c r="A23" t="s">
        <v>53</v>
      </c>
      <c r="B23" t="s">
        <v>54</v>
      </c>
      <c r="D23">
        <f t="shared" si="1"/>
        <v>1.73</v>
      </c>
      <c r="E23">
        <f t="shared" si="2"/>
        <v>7.51</v>
      </c>
      <c r="F23">
        <f t="shared" si="3"/>
        <v>7.65</v>
      </c>
      <c r="G23">
        <f t="shared" si="4"/>
        <v>7.25</v>
      </c>
      <c r="H23">
        <f t="shared" si="5"/>
        <v>7.63</v>
      </c>
      <c r="I23">
        <f t="shared" si="6"/>
        <v>29381608</v>
      </c>
    </row>
    <row r="24" ht="15.75" customHeight="1">
      <c r="A24" s="2" t="s">
        <v>55</v>
      </c>
      <c r="B24" s="2" t="s">
        <v>56</v>
      </c>
      <c r="C24" s="2" t="s">
        <v>22</v>
      </c>
      <c r="D24" s="2">
        <f t="shared" si="1"/>
        <v>7.47</v>
      </c>
      <c r="E24" s="2">
        <f t="shared" si="2"/>
        <v>0.18</v>
      </c>
      <c r="F24" s="2">
        <f t="shared" si="3"/>
        <v>0.19</v>
      </c>
      <c r="G24" s="2">
        <f t="shared" si="4"/>
        <v>0.18</v>
      </c>
      <c r="H24" s="2">
        <f t="shared" si="5"/>
        <v>0.19</v>
      </c>
      <c r="I24" s="2">
        <f t="shared" si="6"/>
        <v>93518085</v>
      </c>
      <c r="J24" s="2"/>
    </row>
    <row r="25" ht="15.75" hidden="1" customHeight="1">
      <c r="A25" t="s">
        <v>57</v>
      </c>
      <c r="B25" t="s">
        <v>58</v>
      </c>
      <c r="D25">
        <f t="shared" si="1"/>
        <v>-2</v>
      </c>
      <c r="E25">
        <f t="shared" si="2"/>
        <v>38.95</v>
      </c>
      <c r="F25">
        <f t="shared" si="3"/>
        <v>38.95</v>
      </c>
      <c r="G25">
        <f t="shared" si="4"/>
        <v>36.6</v>
      </c>
      <c r="H25">
        <f t="shared" si="5"/>
        <v>36.8</v>
      </c>
      <c r="I25">
        <f t="shared" si="6"/>
        <v>3476995</v>
      </c>
    </row>
    <row r="26" ht="15.75" hidden="1" customHeight="1">
      <c r="A26" t="s">
        <v>59</v>
      </c>
      <c r="B26" t="s">
        <v>60</v>
      </c>
      <c r="D26">
        <f t="shared" si="1"/>
        <v>-3.85</v>
      </c>
      <c r="E26">
        <f t="shared" si="2"/>
        <v>2.08</v>
      </c>
      <c r="F26">
        <f t="shared" si="3"/>
        <v>2.08</v>
      </c>
      <c r="G26">
        <f t="shared" si="4"/>
        <v>1.95</v>
      </c>
      <c r="H26">
        <f t="shared" si="5"/>
        <v>2</v>
      </c>
      <c r="I26">
        <f t="shared" si="6"/>
        <v>1556000</v>
      </c>
    </row>
    <row r="27" ht="15.75" customHeight="1">
      <c r="A27" s="2" t="s">
        <v>61</v>
      </c>
      <c r="B27" s="2" t="s">
        <v>62</v>
      </c>
      <c r="C27" s="2" t="s">
        <v>22</v>
      </c>
      <c r="D27" s="2">
        <f t="shared" si="1"/>
        <v>5.56</v>
      </c>
      <c r="E27" s="2">
        <f t="shared" si="2"/>
        <v>0.54</v>
      </c>
      <c r="F27" s="2">
        <f t="shared" si="3"/>
        <v>0.57</v>
      </c>
      <c r="G27" s="2">
        <f t="shared" si="4"/>
        <v>0.54</v>
      </c>
      <c r="H27" s="2">
        <f t="shared" si="5"/>
        <v>0.57</v>
      </c>
      <c r="I27" s="2">
        <f t="shared" si="6"/>
        <v>8866000</v>
      </c>
      <c r="J27" s="2"/>
    </row>
    <row r="28" ht="15.75" customHeight="1">
      <c r="A28" s="2" t="s">
        <v>63</v>
      </c>
      <c r="B28" s="2" t="s">
        <v>64</v>
      </c>
      <c r="C28" s="2" t="s">
        <v>22</v>
      </c>
      <c r="D28" s="2">
        <f t="shared" si="1"/>
        <v>11.76</v>
      </c>
      <c r="E28" s="2">
        <f t="shared" si="2"/>
        <v>0.26</v>
      </c>
      <c r="F28" s="2">
        <f t="shared" si="3"/>
        <v>0.29</v>
      </c>
      <c r="G28" s="2">
        <f t="shared" si="4"/>
        <v>0.26</v>
      </c>
      <c r="H28" s="2">
        <f t="shared" si="5"/>
        <v>0.28</v>
      </c>
      <c r="I28" s="2">
        <f t="shared" si="6"/>
        <v>11556000</v>
      </c>
      <c r="J28" s="2"/>
    </row>
    <row r="29" ht="15.75" hidden="1" customHeight="1">
      <c r="A29" t="s">
        <v>65</v>
      </c>
      <c r="B29" t="s">
        <v>66</v>
      </c>
      <c r="D29">
        <f t="shared" si="1"/>
        <v>-1.36</v>
      </c>
      <c r="E29">
        <f t="shared" si="2"/>
        <v>2.22</v>
      </c>
      <c r="F29">
        <f t="shared" si="3"/>
        <v>2.23</v>
      </c>
      <c r="G29">
        <f t="shared" si="4"/>
        <v>2.17</v>
      </c>
      <c r="H29">
        <f t="shared" si="5"/>
        <v>2.17</v>
      </c>
      <c r="I29">
        <f t="shared" si="6"/>
        <v>870000</v>
      </c>
    </row>
    <row r="30" ht="15.75" hidden="1" customHeight="1">
      <c r="A30" t="s">
        <v>67</v>
      </c>
      <c r="B30" t="s">
        <v>68</v>
      </c>
      <c r="D30">
        <f t="shared" si="1"/>
        <v>-3.03</v>
      </c>
      <c r="E30">
        <f t="shared" si="2"/>
        <v>2.4</v>
      </c>
      <c r="F30">
        <f t="shared" si="3"/>
        <v>2.4</v>
      </c>
      <c r="G30">
        <f t="shared" si="4"/>
        <v>2.19</v>
      </c>
      <c r="H30">
        <f t="shared" si="5"/>
        <v>2.24</v>
      </c>
      <c r="I30">
        <f t="shared" si="6"/>
        <v>788000</v>
      </c>
    </row>
    <row r="31" ht="15.75" hidden="1" customHeight="1">
      <c r="A31" t="s">
        <v>69</v>
      </c>
      <c r="B31" t="s">
        <v>70</v>
      </c>
      <c r="D31">
        <f t="shared" si="1"/>
        <v>0.22</v>
      </c>
      <c r="E31">
        <f t="shared" si="2"/>
        <v>4.56</v>
      </c>
      <c r="F31">
        <f t="shared" si="3"/>
        <v>4.66</v>
      </c>
      <c r="G31">
        <f t="shared" si="4"/>
        <v>4.46</v>
      </c>
      <c r="H31">
        <f t="shared" si="5"/>
        <v>4.56</v>
      </c>
      <c r="I31">
        <f t="shared" si="6"/>
        <v>573000</v>
      </c>
    </row>
    <row r="32" ht="15.75" hidden="1" customHeight="1">
      <c r="A32" t="s">
        <v>71</v>
      </c>
      <c r="B32" t="s">
        <v>72</v>
      </c>
      <c r="D32">
        <f t="shared" si="1"/>
        <v>-5.71</v>
      </c>
      <c r="E32">
        <f t="shared" si="2"/>
        <v>0.35</v>
      </c>
      <c r="F32">
        <f t="shared" si="3"/>
        <v>0.36</v>
      </c>
      <c r="G32">
        <f t="shared" si="4"/>
        <v>0.33</v>
      </c>
      <c r="H32">
        <f t="shared" si="5"/>
        <v>0.33</v>
      </c>
      <c r="I32">
        <f t="shared" si="6"/>
        <v>4668000</v>
      </c>
    </row>
    <row r="33" ht="15.75" hidden="1" customHeight="1">
      <c r="A33" t="s">
        <v>73</v>
      </c>
      <c r="B33" t="s">
        <v>74</v>
      </c>
      <c r="D33">
        <f t="shared" si="1"/>
        <v>0.77</v>
      </c>
      <c r="E33">
        <f t="shared" si="2"/>
        <v>1.34</v>
      </c>
      <c r="F33">
        <f t="shared" si="3"/>
        <v>1.34</v>
      </c>
      <c r="G33">
        <f t="shared" si="4"/>
        <v>1.26</v>
      </c>
      <c r="H33">
        <f t="shared" si="5"/>
        <v>1.31</v>
      </c>
      <c r="I33">
        <f t="shared" si="6"/>
        <v>1372000</v>
      </c>
    </row>
    <row r="34" ht="15.75" hidden="1" customHeight="1">
      <c r="A34" t="s">
        <v>75</v>
      </c>
      <c r="B34" t="s">
        <v>76</v>
      </c>
      <c r="D34">
        <f t="shared" si="1"/>
        <v>1.06</v>
      </c>
      <c r="E34">
        <f t="shared" si="2"/>
        <v>6.6</v>
      </c>
      <c r="F34">
        <f t="shared" si="3"/>
        <v>6.87</v>
      </c>
      <c r="G34">
        <f t="shared" si="4"/>
        <v>6.6</v>
      </c>
      <c r="H34">
        <f t="shared" si="5"/>
        <v>6.67</v>
      </c>
      <c r="I34">
        <f t="shared" si="6"/>
        <v>942000</v>
      </c>
    </row>
    <row r="35" ht="15.75" hidden="1" customHeight="1">
      <c r="A35" t="s">
        <v>77</v>
      </c>
      <c r="B35" t="s">
        <v>78</v>
      </c>
      <c r="D35">
        <f t="shared" si="1"/>
        <v>1.71</v>
      </c>
      <c r="E35">
        <f t="shared" si="2"/>
        <v>1.16</v>
      </c>
      <c r="F35">
        <f t="shared" si="3"/>
        <v>1.19</v>
      </c>
      <c r="G35">
        <f t="shared" si="4"/>
        <v>1.16</v>
      </c>
      <c r="H35">
        <f t="shared" si="5"/>
        <v>1.19</v>
      </c>
      <c r="I35">
        <f t="shared" si="6"/>
        <v>3702000</v>
      </c>
    </row>
    <row r="36" ht="15.75" hidden="1" customHeight="1">
      <c r="A36" t="s">
        <v>79</v>
      </c>
      <c r="B36" t="s">
        <v>80</v>
      </c>
      <c r="D36">
        <f t="shared" si="1"/>
        <v>1.64</v>
      </c>
      <c r="E36">
        <f t="shared" si="2"/>
        <v>0.06</v>
      </c>
      <c r="F36">
        <f t="shared" si="3"/>
        <v>0.06</v>
      </c>
      <c r="G36">
        <f t="shared" si="4"/>
        <v>0.06</v>
      </c>
      <c r="H36">
        <f t="shared" si="5"/>
        <v>0.06</v>
      </c>
      <c r="I36">
        <f t="shared" si="6"/>
        <v>29110000</v>
      </c>
    </row>
    <row r="37" ht="15.75" hidden="1" customHeight="1">
      <c r="A37" s="2" t="s">
        <v>81</v>
      </c>
      <c r="B37" s="2" t="s">
        <v>82</v>
      </c>
      <c r="C37" s="2"/>
      <c r="D37" s="2">
        <f t="shared" si="1"/>
        <v>2.15</v>
      </c>
      <c r="E37" s="2">
        <f t="shared" si="2"/>
        <v>4.7</v>
      </c>
      <c r="F37" s="2">
        <f t="shared" si="3"/>
        <v>4.75</v>
      </c>
      <c r="G37" s="2">
        <f t="shared" si="4"/>
        <v>4.58</v>
      </c>
      <c r="H37" s="2">
        <f t="shared" si="5"/>
        <v>4.75</v>
      </c>
      <c r="I37" s="2">
        <f t="shared" si="6"/>
        <v>9769654</v>
      </c>
      <c r="J37" s="2"/>
    </row>
    <row r="38" ht="15.75" hidden="1" customHeight="1">
      <c r="A38" t="s">
        <v>83</v>
      </c>
      <c r="B38" t="s">
        <v>84</v>
      </c>
      <c r="D38">
        <f t="shared" si="1"/>
        <v>0</v>
      </c>
      <c r="E38">
        <f t="shared" si="2"/>
        <v>1.59</v>
      </c>
      <c r="F38">
        <f t="shared" si="3"/>
        <v>1.62</v>
      </c>
      <c r="G38">
        <f t="shared" si="4"/>
        <v>1.51</v>
      </c>
      <c r="H38">
        <f t="shared" si="5"/>
        <v>1.59</v>
      </c>
      <c r="I38">
        <f t="shared" si="6"/>
        <v>1550000</v>
      </c>
    </row>
    <row r="39" ht="15.75" customHeight="1">
      <c r="A39" s="2" t="s">
        <v>85</v>
      </c>
      <c r="B39" s="2" t="s">
        <v>86</v>
      </c>
      <c r="C39" s="2" t="s">
        <v>22</v>
      </c>
      <c r="D39" s="2">
        <f t="shared" si="1"/>
        <v>5.5</v>
      </c>
      <c r="E39" s="2">
        <f t="shared" si="2"/>
        <v>1.1</v>
      </c>
      <c r="F39" s="2">
        <f t="shared" si="3"/>
        <v>1.15</v>
      </c>
      <c r="G39" s="2">
        <f t="shared" si="4"/>
        <v>1.1</v>
      </c>
      <c r="H39" s="2">
        <f t="shared" si="5"/>
        <v>1.15</v>
      </c>
      <c r="I39" s="2">
        <f t="shared" si="6"/>
        <v>59946000</v>
      </c>
      <c r="J39" s="2"/>
    </row>
    <row r="40" ht="15.75" customHeight="1">
      <c r="A40" s="2" t="s">
        <v>87</v>
      </c>
      <c r="B40" s="2" t="s">
        <v>88</v>
      </c>
      <c r="C40" s="2" t="s">
        <v>22</v>
      </c>
      <c r="D40" s="2">
        <f t="shared" si="1"/>
        <v>8.69</v>
      </c>
      <c r="E40" s="2">
        <f t="shared" si="2"/>
        <v>13.5</v>
      </c>
      <c r="F40" s="2">
        <f t="shared" si="3"/>
        <v>14.96</v>
      </c>
      <c r="G40" s="2">
        <f t="shared" si="4"/>
        <v>13.42</v>
      </c>
      <c r="H40" s="2">
        <f t="shared" si="5"/>
        <v>14.76</v>
      </c>
      <c r="I40" s="2">
        <f t="shared" si="6"/>
        <v>17561761</v>
      </c>
      <c r="J40" s="2"/>
    </row>
    <row r="41" ht="15.75" hidden="1" customHeight="1">
      <c r="A41" t="s">
        <v>89</v>
      </c>
      <c r="B41" t="s">
        <v>90</v>
      </c>
      <c r="D41">
        <f t="shared" si="1"/>
        <v>0.36</v>
      </c>
      <c r="E41">
        <f t="shared" si="2"/>
        <v>2.77</v>
      </c>
      <c r="F41">
        <f t="shared" si="3"/>
        <v>2.8</v>
      </c>
      <c r="G41">
        <f t="shared" si="4"/>
        <v>2.75</v>
      </c>
      <c r="H41">
        <f t="shared" si="5"/>
        <v>2.79</v>
      </c>
      <c r="I41">
        <f t="shared" si="6"/>
        <v>3362730</v>
      </c>
    </row>
    <row r="42" ht="15.75" hidden="1" customHeight="1">
      <c r="A42" t="s">
        <v>91</v>
      </c>
      <c r="B42" t="s">
        <v>92</v>
      </c>
      <c r="D42">
        <f t="shared" si="1"/>
        <v>0.44</v>
      </c>
      <c r="E42">
        <f t="shared" si="2"/>
        <v>4.56</v>
      </c>
      <c r="F42">
        <f t="shared" si="3"/>
        <v>4.61</v>
      </c>
      <c r="G42">
        <f t="shared" si="4"/>
        <v>4.52</v>
      </c>
      <c r="H42">
        <f t="shared" si="5"/>
        <v>4.54</v>
      </c>
      <c r="I42">
        <f t="shared" si="6"/>
        <v>1166000</v>
      </c>
    </row>
    <row r="43" ht="15.75" hidden="1" customHeight="1">
      <c r="A43" t="s">
        <v>93</v>
      </c>
      <c r="B43" t="s">
        <v>94</v>
      </c>
      <c r="D43">
        <f t="shared" si="1"/>
        <v>0.85</v>
      </c>
      <c r="E43">
        <f t="shared" si="2"/>
        <v>3.5</v>
      </c>
      <c r="F43">
        <f t="shared" si="3"/>
        <v>3.6</v>
      </c>
      <c r="G43">
        <f t="shared" si="4"/>
        <v>3.47</v>
      </c>
      <c r="H43">
        <f t="shared" si="5"/>
        <v>3.57</v>
      </c>
      <c r="I43">
        <f t="shared" si="6"/>
        <v>726000</v>
      </c>
    </row>
    <row r="44" ht="15.75" hidden="1" customHeight="1">
      <c r="A44" t="s">
        <v>95</v>
      </c>
      <c r="B44" t="s">
        <v>96</v>
      </c>
      <c r="D44">
        <f t="shared" si="1"/>
        <v>0</v>
      </c>
      <c r="E44">
        <f t="shared" si="2"/>
        <v>0.55</v>
      </c>
      <c r="F44">
        <f t="shared" si="3"/>
        <v>0.56</v>
      </c>
      <c r="G44">
        <f t="shared" si="4"/>
        <v>0.54</v>
      </c>
      <c r="H44">
        <f t="shared" si="5"/>
        <v>0.55</v>
      </c>
      <c r="I44">
        <f t="shared" si="6"/>
        <v>37736000</v>
      </c>
    </row>
    <row r="45" ht="15.75" hidden="1" customHeight="1">
      <c r="A45" t="s">
        <v>97</v>
      </c>
      <c r="B45" t="s">
        <v>98</v>
      </c>
      <c r="D45">
        <f t="shared" si="1"/>
        <v>-0.83</v>
      </c>
      <c r="E45">
        <f t="shared" si="2"/>
        <v>1.2</v>
      </c>
      <c r="F45">
        <f t="shared" si="3"/>
        <v>1.22</v>
      </c>
      <c r="G45">
        <f t="shared" si="4"/>
        <v>1.17</v>
      </c>
      <c r="H45">
        <f t="shared" si="5"/>
        <v>1.19</v>
      </c>
      <c r="I45">
        <f t="shared" si="6"/>
        <v>3754000</v>
      </c>
    </row>
    <row r="46" ht="15.75" hidden="1" customHeight="1">
      <c r="A46" t="s">
        <v>99</v>
      </c>
      <c r="B46" t="s">
        <v>100</v>
      </c>
      <c r="D46">
        <f t="shared" si="1"/>
        <v>-2.37</v>
      </c>
      <c r="E46">
        <f t="shared" si="2"/>
        <v>5.82</v>
      </c>
      <c r="F46">
        <f t="shared" si="3"/>
        <v>5.85</v>
      </c>
      <c r="G46">
        <f t="shared" si="4"/>
        <v>5.76</v>
      </c>
      <c r="H46">
        <f t="shared" si="5"/>
        <v>5.77</v>
      </c>
      <c r="I46">
        <f t="shared" si="6"/>
        <v>59929900</v>
      </c>
    </row>
    <row r="47" ht="15.75" hidden="1" customHeight="1">
      <c r="A47" t="s">
        <v>101</v>
      </c>
      <c r="B47" t="s">
        <v>102</v>
      </c>
      <c r="D47">
        <f t="shared" si="1"/>
        <v>-2.59</v>
      </c>
      <c r="E47">
        <f t="shared" si="2"/>
        <v>6.51</v>
      </c>
      <c r="F47">
        <f t="shared" si="3"/>
        <v>6.51</v>
      </c>
      <c r="G47">
        <f t="shared" si="4"/>
        <v>6.4</v>
      </c>
      <c r="H47">
        <f t="shared" si="5"/>
        <v>6.4</v>
      </c>
      <c r="I47">
        <f t="shared" si="6"/>
        <v>407600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47">
    <filterColumn colId="2">
      <filters>
        <filter val="0"/>
      </filters>
    </filterColumn>
  </autoFilter>
  <printOptions/>
  <pageMargins bottom="0.75" footer="0.0" header="0.0" left="0.7" right="0.7" top="0.75"/>
  <pageSetup orientation="landscape"/>
  <drawing r:id="rId1"/>
</worksheet>
</file>