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hidden="1" localSheetId="0" name="_xlnm._FilterDatabase">Sheet1!$A$1:$J$51</definedName>
  </definedNames>
  <calcPr/>
</workbook>
</file>

<file path=xl/sharedStrings.xml><?xml version="1.0" encoding="utf-8"?>
<sst xmlns="http://schemas.openxmlformats.org/spreadsheetml/2006/main" count="116" uniqueCount="111">
  <si>
    <t>Symbol</t>
  </si>
  <si>
    <t>Ticker</t>
  </si>
  <si>
    <t>Hit</t>
  </si>
  <si>
    <t>Change%</t>
  </si>
  <si>
    <t>Open</t>
  </si>
  <si>
    <t>High</t>
  </si>
  <si>
    <t>Low</t>
  </si>
  <si>
    <t>Close</t>
  </si>
  <si>
    <t>Volume</t>
  </si>
  <si>
    <t>Status</t>
  </si>
  <si>
    <t>HKG:0112</t>
  </si>
  <si>
    <t>0112.HK</t>
  </si>
  <si>
    <t>HKG:0116</t>
  </si>
  <si>
    <t>0116.HK</t>
  </si>
  <si>
    <t>HKG:0135</t>
  </si>
  <si>
    <t>0135.HK</t>
  </si>
  <si>
    <t>HKG:0142</t>
  </si>
  <si>
    <t>0142.HK</t>
  </si>
  <si>
    <t>HKG:0151</t>
  </si>
  <si>
    <t>0151.HK</t>
  </si>
  <si>
    <t>HKG:0171</t>
  </si>
  <si>
    <t>0171.HK</t>
  </si>
  <si>
    <t>HKG:0232</t>
  </si>
  <si>
    <t>0232.HK</t>
  </si>
  <si>
    <t>0</t>
  </si>
  <si>
    <t>HKG:0297</t>
  </si>
  <si>
    <t>0297.HK</t>
  </si>
  <si>
    <t>HKG:0315</t>
  </si>
  <si>
    <t>0315.HK</t>
  </si>
  <si>
    <t>HKG:0342</t>
  </si>
  <si>
    <t>0342.HK</t>
  </si>
  <si>
    <t>HKG:0383</t>
  </si>
  <si>
    <t>0383.HK</t>
  </si>
  <si>
    <t>HKG:0390</t>
  </si>
  <si>
    <t>0390.HK</t>
  </si>
  <si>
    <t>HKG:0392</t>
  </si>
  <si>
    <t>0392.HK</t>
  </si>
  <si>
    <t>HKG:0607</t>
  </si>
  <si>
    <t>0607.HK</t>
  </si>
  <si>
    <t>HKG:0636</t>
  </si>
  <si>
    <t>0636.HK</t>
  </si>
  <si>
    <t>HKG:0707</t>
  </si>
  <si>
    <t>0707.HK</t>
  </si>
  <si>
    <t>HKG:0716</t>
  </si>
  <si>
    <t>0716.HK</t>
  </si>
  <si>
    <t>HKG:0853</t>
  </si>
  <si>
    <t>0853.HK</t>
  </si>
  <si>
    <t>HKG:0860</t>
  </si>
  <si>
    <t>0860.HK</t>
  </si>
  <si>
    <t>HKG:0883</t>
  </si>
  <si>
    <t>0883.HK</t>
  </si>
  <si>
    <t>HKG:0893</t>
  </si>
  <si>
    <t>0893.HK</t>
  </si>
  <si>
    <t>HKG:0910</t>
  </si>
  <si>
    <t>0910.HK</t>
  </si>
  <si>
    <t>HKG:0941</t>
  </si>
  <si>
    <t>0941.HK</t>
  </si>
  <si>
    <t>HKG:1038</t>
  </si>
  <si>
    <t>1038.HK</t>
  </si>
  <si>
    <t>HKG:1044</t>
  </si>
  <si>
    <t>1044.HK</t>
  </si>
  <si>
    <t>HKG:1066</t>
  </si>
  <si>
    <t>1066.HK</t>
  </si>
  <si>
    <t>HKG:1097</t>
  </si>
  <si>
    <t>1097.HK</t>
  </si>
  <si>
    <t>HKG:1281</t>
  </si>
  <si>
    <t>1281.HK</t>
  </si>
  <si>
    <t>HKG:1341</t>
  </si>
  <si>
    <t>1341.HK</t>
  </si>
  <si>
    <t>HKG:1360</t>
  </si>
  <si>
    <t>1360.HK</t>
  </si>
  <si>
    <t>HKG:1561</t>
  </si>
  <si>
    <t>1561.HK</t>
  </si>
  <si>
    <t>HKG:1578</t>
  </si>
  <si>
    <t>1578.HK</t>
  </si>
  <si>
    <t>HKG:1689</t>
  </si>
  <si>
    <t>1689.HK</t>
  </si>
  <si>
    <t>HKG:1811</t>
  </si>
  <si>
    <t>1811.HK</t>
  </si>
  <si>
    <t>HKG:1908</t>
  </si>
  <si>
    <t>1908.HK</t>
  </si>
  <si>
    <t>HKG:2213</t>
  </si>
  <si>
    <t>2213.HK</t>
  </si>
  <si>
    <t>HKG:2326</t>
  </si>
  <si>
    <t>2326.HK</t>
  </si>
  <si>
    <t>HKG:2357</t>
  </si>
  <si>
    <t>2357.HK</t>
  </si>
  <si>
    <t>HKG:3337</t>
  </si>
  <si>
    <t>3337.HK</t>
  </si>
  <si>
    <t>HKG:3393</t>
  </si>
  <si>
    <t>3393.HK</t>
  </si>
  <si>
    <t>HKG:3808</t>
  </si>
  <si>
    <t>3808.HK</t>
  </si>
  <si>
    <t>HKG:3983</t>
  </si>
  <si>
    <t>3983.HK</t>
  </si>
  <si>
    <t>HKG:6128</t>
  </si>
  <si>
    <t>6128.HK</t>
  </si>
  <si>
    <t>HKG:6138</t>
  </si>
  <si>
    <t>6138.HK</t>
  </si>
  <si>
    <t>HKG:6166</t>
  </si>
  <si>
    <t>6166.HK</t>
  </si>
  <si>
    <t>HKG:6828</t>
  </si>
  <si>
    <t>6828.HK</t>
  </si>
  <si>
    <t>HKG:6836</t>
  </si>
  <si>
    <t>6836.HK</t>
  </si>
  <si>
    <t>HKG:7300</t>
  </si>
  <si>
    <t>7300.HK</t>
  </si>
  <si>
    <t>HKG:7321</t>
  </si>
  <si>
    <t>7321.HK</t>
  </si>
  <si>
    <t>HKG:7336</t>
  </si>
  <si>
    <t>7336.HK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</si>
</sst>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b/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71"/>
    <col customWidth="1" hidden="1" min="2" max="2" width="8.71"/>
    <col customWidth="1" min="3" max="3" width="6.71"/>
    <col customWidth="1" min="4" max="4" width="10.71"/>
    <col customWidth="1" min="5" max="6" width="7.71"/>
    <col customWidth="1" min="7" max="7" width="6.71"/>
    <col customWidth="1" min="8" max="8" width="8.71"/>
    <col customWidth="1" min="9" max="10" width="9.71"/>
    <col customWidth="1" min="1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idden="1">
      <c r="A2" t="s">
        <v>10</v>
      </c>
      <c r="B2" t="s">
        <v>11</v>
      </c>
      <c r="D2">
        <f t="shared" ref="D2:D51" si="1">IFERROR(__xludf.DUMMYFUNCTION("GOOGLEFINANCE(A2,""changepct"")"),"3.16")</f>
        <v>3.16</v>
      </c>
      <c r="E2">
        <f t="shared" ref="E2:E51" si="2">IFERROR(__xludf.DUMMYFUNCTION("GOOGLEFINANCE(A2,""priceopen"")"),"5.7")</f>
        <v>5.7</v>
      </c>
      <c r="F2">
        <f t="shared" ref="F2:F51" si="3">IFERROR(__xludf.DUMMYFUNCTION("GOOGLEFINANCE(A2,""high"")"),"5.88")</f>
        <v>5.88</v>
      </c>
      <c r="G2">
        <f t="shared" ref="G2:G51" si="4">IFERROR(__xludf.DUMMYFUNCTION("GOOGLEFINANCE(A2,""low"")"),"5.7")</f>
        <v>5.7</v>
      </c>
      <c r="H2">
        <f t="shared" ref="H2:H51" si="5">IFERROR(__xludf.DUMMYFUNCTION("GOOGLEFINANCE(A2)"),"5.88")</f>
        <v>5.88</v>
      </c>
      <c r="I2">
        <f t="shared" ref="I2:I51" si="6">IFERROR(__xludf.DUMMYFUNCTION("GOOGLEFINANCE(A2,""volume"")"),"302000")</f>
        <v>302000</v>
      </c>
    </row>
    <row r="3" hidden="1">
      <c r="A3" t="s">
        <v>12</v>
      </c>
      <c r="B3" t="s">
        <v>13</v>
      </c>
      <c r="D3">
        <f t="shared" si="1"/>
        <v>-0.25</v>
      </c>
      <c r="E3">
        <f t="shared" si="2"/>
        <v>16.1</v>
      </c>
      <c r="F3">
        <f t="shared" si="3"/>
        <v>16.14</v>
      </c>
      <c r="G3">
        <f t="shared" si="4"/>
        <v>16.02</v>
      </c>
      <c r="H3">
        <f t="shared" si="5"/>
        <v>16.06</v>
      </c>
      <c r="I3">
        <f t="shared" si="6"/>
        <v>244205</v>
      </c>
    </row>
    <row r="4" hidden="1">
      <c r="A4" t="s">
        <v>14</v>
      </c>
      <c r="B4" t="s">
        <v>15</v>
      </c>
      <c r="D4">
        <f t="shared" si="1"/>
        <v>1.49</v>
      </c>
      <c r="E4">
        <f t="shared" si="2"/>
        <v>8.74</v>
      </c>
      <c r="F4">
        <f t="shared" si="3"/>
        <v>8.95</v>
      </c>
      <c r="G4">
        <f t="shared" si="4"/>
        <v>8.69</v>
      </c>
      <c r="H4">
        <f t="shared" si="5"/>
        <v>8.83</v>
      </c>
      <c r="I4">
        <f t="shared" si="6"/>
        <v>34264212</v>
      </c>
    </row>
    <row r="5" hidden="1">
      <c r="A5" t="s">
        <v>16</v>
      </c>
      <c r="B5" t="s">
        <v>17</v>
      </c>
      <c r="D5">
        <f t="shared" si="1"/>
        <v>0.26</v>
      </c>
      <c r="E5">
        <f t="shared" si="2"/>
        <v>3.85</v>
      </c>
      <c r="F5">
        <f t="shared" si="3"/>
        <v>3.93</v>
      </c>
      <c r="G5">
        <f t="shared" si="4"/>
        <v>3.81</v>
      </c>
      <c r="H5">
        <f t="shared" si="5"/>
        <v>3.88</v>
      </c>
      <c r="I5">
        <f t="shared" si="6"/>
        <v>9624018</v>
      </c>
    </row>
    <row r="6" hidden="1">
      <c r="A6" t="s">
        <v>18</v>
      </c>
      <c r="B6" t="s">
        <v>19</v>
      </c>
      <c r="D6">
        <f t="shared" si="1"/>
        <v>-0.15</v>
      </c>
      <c r="E6">
        <f t="shared" si="2"/>
        <v>6.6</v>
      </c>
      <c r="F6">
        <f t="shared" si="3"/>
        <v>6.62</v>
      </c>
      <c r="G6">
        <f t="shared" si="4"/>
        <v>6.44</v>
      </c>
      <c r="H6">
        <f t="shared" si="5"/>
        <v>6.53</v>
      </c>
      <c r="I6">
        <f t="shared" si="6"/>
        <v>10018744</v>
      </c>
    </row>
    <row r="7" hidden="1">
      <c r="A7" t="s">
        <v>20</v>
      </c>
      <c r="B7" t="s">
        <v>21</v>
      </c>
      <c r="D7">
        <f t="shared" si="1"/>
        <v>3.26</v>
      </c>
      <c r="E7">
        <f t="shared" si="2"/>
        <v>1.84</v>
      </c>
      <c r="F7">
        <f t="shared" si="3"/>
        <v>1.9</v>
      </c>
      <c r="G7">
        <f t="shared" si="4"/>
        <v>1.8</v>
      </c>
      <c r="H7">
        <f t="shared" si="5"/>
        <v>1.9</v>
      </c>
      <c r="I7">
        <f t="shared" si="6"/>
        <v>21604895</v>
      </c>
    </row>
    <row r="8">
      <c r="A8" s="2" t="s">
        <v>22</v>
      </c>
      <c r="B8" s="2" t="s">
        <v>23</v>
      </c>
      <c r="C8" s="2" t="s">
        <v>24</v>
      </c>
      <c r="D8" s="2">
        <f t="shared" si="1"/>
        <v>8.41</v>
      </c>
      <c r="E8" s="2">
        <f t="shared" si="2"/>
        <v>0.21</v>
      </c>
      <c r="F8" s="2">
        <f t="shared" si="3"/>
        <v>0.24</v>
      </c>
      <c r="G8" s="2">
        <f t="shared" si="4"/>
        <v>0.21</v>
      </c>
      <c r="H8" s="2">
        <f t="shared" si="5"/>
        <v>0.23</v>
      </c>
      <c r="I8" s="2">
        <f t="shared" si="6"/>
        <v>45144000</v>
      </c>
      <c r="J8" s="2"/>
    </row>
    <row r="9" hidden="1">
      <c r="A9" t="s">
        <v>25</v>
      </c>
      <c r="B9" t="s">
        <v>26</v>
      </c>
      <c r="D9">
        <f t="shared" si="1"/>
        <v>2.2</v>
      </c>
      <c r="E9">
        <f t="shared" si="2"/>
        <v>0.91</v>
      </c>
      <c r="F9">
        <f t="shared" si="3"/>
        <v>0.93</v>
      </c>
      <c r="G9">
        <f t="shared" si="4"/>
        <v>0.91</v>
      </c>
      <c r="H9">
        <f t="shared" si="5"/>
        <v>0.93</v>
      </c>
      <c r="I9">
        <f t="shared" si="6"/>
        <v>2706000</v>
      </c>
    </row>
    <row r="10" hidden="1">
      <c r="A10" t="s">
        <v>27</v>
      </c>
      <c r="B10" t="s">
        <v>28</v>
      </c>
      <c r="D10">
        <f t="shared" si="1"/>
        <v>1.29</v>
      </c>
      <c r="E10">
        <f t="shared" si="2"/>
        <v>8.6</v>
      </c>
      <c r="F10">
        <f t="shared" si="3"/>
        <v>8.7</v>
      </c>
      <c r="G10">
        <f t="shared" si="4"/>
        <v>8.57</v>
      </c>
      <c r="H10">
        <f t="shared" si="5"/>
        <v>8.66</v>
      </c>
      <c r="I10">
        <f t="shared" si="6"/>
        <v>1392584</v>
      </c>
    </row>
    <row r="11" hidden="1">
      <c r="A11" t="s">
        <v>29</v>
      </c>
      <c r="B11" t="s">
        <v>30</v>
      </c>
      <c r="D11">
        <f t="shared" si="1"/>
        <v>2.68</v>
      </c>
      <c r="E11">
        <f t="shared" si="2"/>
        <v>2.25</v>
      </c>
      <c r="F11">
        <f t="shared" si="3"/>
        <v>2.33</v>
      </c>
      <c r="G11">
        <f t="shared" si="4"/>
        <v>2.25</v>
      </c>
      <c r="H11">
        <f t="shared" si="5"/>
        <v>2.3</v>
      </c>
      <c r="I11">
        <f t="shared" si="6"/>
        <v>4154000</v>
      </c>
    </row>
    <row r="12">
      <c r="A12" s="2" t="s">
        <v>31</v>
      </c>
      <c r="B12" s="2" t="s">
        <v>32</v>
      </c>
      <c r="C12" s="2" t="s">
        <v>24</v>
      </c>
      <c r="D12" s="2">
        <f t="shared" si="1"/>
        <v>4.85</v>
      </c>
      <c r="E12" s="2">
        <f t="shared" si="2"/>
        <v>0.23</v>
      </c>
      <c r="F12" s="2">
        <f t="shared" si="3"/>
        <v>0.24</v>
      </c>
      <c r="G12" s="2">
        <f t="shared" si="4"/>
        <v>0.23</v>
      </c>
      <c r="H12" s="2">
        <f t="shared" si="5"/>
        <v>0.24</v>
      </c>
      <c r="I12" s="2">
        <f t="shared" si="6"/>
        <v>13150000</v>
      </c>
      <c r="J12" s="2"/>
    </row>
    <row r="13" hidden="1">
      <c r="A13" t="s">
        <v>33</v>
      </c>
      <c r="B13" t="s">
        <v>34</v>
      </c>
      <c r="D13">
        <f t="shared" si="1"/>
        <v>0.57</v>
      </c>
      <c r="E13">
        <f t="shared" si="2"/>
        <v>7.03</v>
      </c>
      <c r="F13">
        <f t="shared" si="3"/>
        <v>7.12</v>
      </c>
      <c r="G13">
        <f t="shared" si="4"/>
        <v>6.95</v>
      </c>
      <c r="H13">
        <f t="shared" si="5"/>
        <v>7.08</v>
      </c>
      <c r="I13">
        <f t="shared" si="6"/>
        <v>24513154</v>
      </c>
    </row>
    <row r="14" hidden="1">
      <c r="A14" t="s">
        <v>35</v>
      </c>
      <c r="B14" t="s">
        <v>36</v>
      </c>
      <c r="D14">
        <f t="shared" si="1"/>
        <v>0.77</v>
      </c>
      <c r="E14">
        <f t="shared" si="2"/>
        <v>39</v>
      </c>
      <c r="F14">
        <f t="shared" si="3"/>
        <v>39.15</v>
      </c>
      <c r="G14">
        <f t="shared" si="4"/>
        <v>38.6</v>
      </c>
      <c r="H14">
        <f t="shared" si="5"/>
        <v>39.15</v>
      </c>
      <c r="I14">
        <f t="shared" si="6"/>
        <v>874536</v>
      </c>
    </row>
    <row r="15">
      <c r="A15" s="2" t="s">
        <v>37</v>
      </c>
      <c r="B15" s="2" t="s">
        <v>38</v>
      </c>
      <c r="C15" s="2" t="s">
        <v>24</v>
      </c>
      <c r="D15" s="2">
        <f t="shared" si="1"/>
        <v>9.15</v>
      </c>
      <c r="E15" s="2">
        <f t="shared" si="2"/>
        <v>3.29</v>
      </c>
      <c r="F15" s="2">
        <f t="shared" si="3"/>
        <v>3.59</v>
      </c>
      <c r="G15" s="2">
        <f t="shared" si="4"/>
        <v>3.26</v>
      </c>
      <c r="H15" s="2">
        <f t="shared" si="5"/>
        <v>3.58</v>
      </c>
      <c r="I15" s="2">
        <f t="shared" si="6"/>
        <v>44496868</v>
      </c>
      <c r="J15" s="2"/>
    </row>
    <row r="16" hidden="1">
      <c r="A16" t="s">
        <v>39</v>
      </c>
      <c r="B16" t="s">
        <v>40</v>
      </c>
      <c r="D16">
        <f t="shared" si="1"/>
        <v>0.83</v>
      </c>
      <c r="E16">
        <f t="shared" si="2"/>
        <v>12.2</v>
      </c>
      <c r="F16">
        <f t="shared" si="3"/>
        <v>12.28</v>
      </c>
      <c r="G16">
        <f t="shared" si="4"/>
        <v>12.1</v>
      </c>
      <c r="H16">
        <f t="shared" si="5"/>
        <v>12.22</v>
      </c>
      <c r="I16">
        <f t="shared" si="6"/>
        <v>1105000</v>
      </c>
    </row>
    <row r="17" hidden="1">
      <c r="A17" t="s">
        <v>41</v>
      </c>
      <c r="B17" t="s">
        <v>42</v>
      </c>
      <c r="D17">
        <f t="shared" si="1"/>
        <v>-1.75</v>
      </c>
      <c r="E17">
        <f t="shared" si="2"/>
        <v>0.28</v>
      </c>
      <c r="F17">
        <f t="shared" si="3"/>
        <v>0.28</v>
      </c>
      <c r="G17">
        <f t="shared" si="4"/>
        <v>0.28</v>
      </c>
      <c r="H17">
        <f t="shared" si="5"/>
        <v>0.28</v>
      </c>
      <c r="I17">
        <f t="shared" si="6"/>
        <v>13708000</v>
      </c>
    </row>
    <row r="18" hidden="1">
      <c r="A18" t="s">
        <v>43</v>
      </c>
      <c r="B18" t="s">
        <v>44</v>
      </c>
      <c r="D18">
        <f t="shared" si="1"/>
        <v>1.89</v>
      </c>
      <c r="E18">
        <f t="shared" si="2"/>
        <v>1.04</v>
      </c>
      <c r="F18">
        <f t="shared" si="3"/>
        <v>1.09</v>
      </c>
      <c r="G18">
        <f t="shared" si="4"/>
        <v>1.04</v>
      </c>
      <c r="H18">
        <f t="shared" si="5"/>
        <v>1.08</v>
      </c>
      <c r="I18">
        <f t="shared" si="6"/>
        <v>1532000</v>
      </c>
    </row>
    <row r="19" hidden="1">
      <c r="A19" t="s">
        <v>45</v>
      </c>
      <c r="B19" t="s">
        <v>46</v>
      </c>
      <c r="D19">
        <f t="shared" si="1"/>
        <v>1.11</v>
      </c>
      <c r="E19">
        <f t="shared" si="2"/>
        <v>10.84</v>
      </c>
      <c r="F19">
        <f t="shared" si="3"/>
        <v>11.14</v>
      </c>
      <c r="G19">
        <f t="shared" si="4"/>
        <v>10.78</v>
      </c>
      <c r="H19">
        <f t="shared" si="5"/>
        <v>10.9</v>
      </c>
      <c r="I19">
        <f t="shared" si="6"/>
        <v>2662000</v>
      </c>
    </row>
    <row r="20" hidden="1">
      <c r="A20" t="s">
        <v>47</v>
      </c>
      <c r="B20" t="s">
        <v>48</v>
      </c>
      <c r="D20">
        <f t="shared" si="1"/>
        <v>2.83</v>
      </c>
      <c r="E20">
        <f t="shared" si="2"/>
        <v>1.07</v>
      </c>
      <c r="F20">
        <f t="shared" si="3"/>
        <v>1.11</v>
      </c>
      <c r="G20">
        <f t="shared" si="4"/>
        <v>1.06</v>
      </c>
      <c r="H20">
        <f t="shared" si="5"/>
        <v>1.09</v>
      </c>
      <c r="I20">
        <f t="shared" si="6"/>
        <v>9492000</v>
      </c>
    </row>
    <row r="21" ht="15.75" hidden="1" customHeight="1">
      <c r="A21" t="s">
        <v>49</v>
      </c>
      <c r="B21" t="s">
        <v>50</v>
      </c>
      <c r="D21">
        <f t="shared" si="1"/>
        <v>-0.68</v>
      </c>
      <c r="E21">
        <f t="shared" si="2"/>
        <v>14.72</v>
      </c>
      <c r="F21">
        <f t="shared" si="3"/>
        <v>14.72</v>
      </c>
      <c r="G21">
        <f t="shared" si="4"/>
        <v>14.38</v>
      </c>
      <c r="H21">
        <f t="shared" si="5"/>
        <v>14.62</v>
      </c>
      <c r="I21">
        <f t="shared" si="6"/>
        <v>73348534</v>
      </c>
    </row>
    <row r="22" ht="15.75" customHeight="1">
      <c r="A22" s="2" t="s">
        <v>51</v>
      </c>
      <c r="B22" s="2" t="s">
        <v>52</v>
      </c>
      <c r="C22" s="2" t="s">
        <v>24</v>
      </c>
      <c r="D22" s="2">
        <f t="shared" si="1"/>
        <v>10.61</v>
      </c>
      <c r="E22" s="2">
        <f t="shared" si="2"/>
        <v>0.33</v>
      </c>
      <c r="F22" s="2">
        <f t="shared" si="3"/>
        <v>0.39</v>
      </c>
      <c r="G22" s="2">
        <f t="shared" si="4"/>
        <v>0.32</v>
      </c>
      <c r="H22" s="2">
        <f t="shared" si="5"/>
        <v>0.37</v>
      </c>
      <c r="I22" s="2">
        <f t="shared" si="6"/>
        <v>45043000</v>
      </c>
      <c r="J22" s="2"/>
    </row>
    <row r="23" ht="15.75" hidden="1" customHeight="1">
      <c r="A23" t="s">
        <v>53</v>
      </c>
      <c r="B23" t="s">
        <v>54</v>
      </c>
      <c r="D23">
        <f t="shared" si="1"/>
        <v>-1.1</v>
      </c>
      <c r="E23">
        <f t="shared" si="2"/>
        <v>0.46</v>
      </c>
      <c r="F23">
        <f t="shared" si="3"/>
        <v>0.46</v>
      </c>
      <c r="G23">
        <f t="shared" si="4"/>
        <v>0.45</v>
      </c>
      <c r="H23">
        <f t="shared" si="5"/>
        <v>0.45</v>
      </c>
      <c r="I23">
        <f t="shared" si="6"/>
        <v>3412200</v>
      </c>
    </row>
    <row r="24" ht="15.75" hidden="1" customHeight="1">
      <c r="A24" t="s">
        <v>55</v>
      </c>
      <c r="B24" t="s">
        <v>56</v>
      </c>
      <c r="D24">
        <f t="shared" si="1"/>
        <v>1.18</v>
      </c>
      <c r="E24">
        <f t="shared" si="2"/>
        <v>76</v>
      </c>
      <c r="F24">
        <f t="shared" si="3"/>
        <v>76.9</v>
      </c>
      <c r="G24">
        <f t="shared" si="4"/>
        <v>75.8</v>
      </c>
      <c r="H24">
        <f t="shared" si="5"/>
        <v>76.9</v>
      </c>
      <c r="I24">
        <f t="shared" si="6"/>
        <v>17668413</v>
      </c>
    </row>
    <row r="25" ht="15.75" hidden="1" customHeight="1">
      <c r="A25" t="s">
        <v>57</v>
      </c>
      <c r="B25" t="s">
        <v>58</v>
      </c>
      <c r="D25">
        <f t="shared" si="1"/>
        <v>2.45</v>
      </c>
      <c r="E25">
        <f t="shared" si="2"/>
        <v>61.5</v>
      </c>
      <c r="F25">
        <f t="shared" si="3"/>
        <v>62.7</v>
      </c>
      <c r="G25">
        <f t="shared" si="4"/>
        <v>61.3</v>
      </c>
      <c r="H25">
        <f t="shared" si="5"/>
        <v>62.7</v>
      </c>
      <c r="I25">
        <f t="shared" si="6"/>
        <v>8701515</v>
      </c>
    </row>
    <row r="26" ht="15.75" hidden="1" customHeight="1">
      <c r="A26" t="s">
        <v>59</v>
      </c>
      <c r="B26" t="s">
        <v>60</v>
      </c>
      <c r="D26">
        <f t="shared" si="1"/>
        <v>0</v>
      </c>
      <c r="E26">
        <f t="shared" si="2"/>
        <v>70.2</v>
      </c>
      <c r="F26">
        <f t="shared" si="3"/>
        <v>71</v>
      </c>
      <c r="G26">
        <f t="shared" si="4"/>
        <v>69.05</v>
      </c>
      <c r="H26">
        <f t="shared" si="5"/>
        <v>69.8</v>
      </c>
      <c r="I26">
        <f t="shared" si="6"/>
        <v>1471112</v>
      </c>
    </row>
    <row r="27" ht="15.75" hidden="1" customHeight="1">
      <c r="A27" t="s">
        <v>61</v>
      </c>
      <c r="B27" t="s">
        <v>62</v>
      </c>
      <c r="D27">
        <f t="shared" si="1"/>
        <v>0.79</v>
      </c>
      <c r="E27">
        <f t="shared" si="2"/>
        <v>7.65</v>
      </c>
      <c r="F27">
        <f t="shared" si="3"/>
        <v>7.7</v>
      </c>
      <c r="G27">
        <f t="shared" si="4"/>
        <v>7.4</v>
      </c>
      <c r="H27">
        <f t="shared" si="5"/>
        <v>7.69</v>
      </c>
      <c r="I27">
        <f t="shared" si="6"/>
        <v>12260180</v>
      </c>
    </row>
    <row r="28" ht="15.75" customHeight="1">
      <c r="A28" s="2" t="s">
        <v>63</v>
      </c>
      <c r="B28" s="2" t="s">
        <v>64</v>
      </c>
      <c r="C28" s="2" t="s">
        <v>24</v>
      </c>
      <c r="D28" s="2">
        <f t="shared" si="1"/>
        <v>5.88</v>
      </c>
      <c r="E28" s="2">
        <f t="shared" si="2"/>
        <v>0.19</v>
      </c>
      <c r="F28" s="2">
        <f t="shared" si="3"/>
        <v>0.21</v>
      </c>
      <c r="G28" s="2">
        <f t="shared" si="4"/>
        <v>0.18</v>
      </c>
      <c r="H28" s="2">
        <f t="shared" si="5"/>
        <v>0.2</v>
      </c>
      <c r="I28" s="2">
        <f t="shared" si="6"/>
        <v>106263649</v>
      </c>
      <c r="J28" s="2"/>
    </row>
    <row r="29" ht="15.75" hidden="1" customHeight="1">
      <c r="A29" t="s">
        <v>65</v>
      </c>
      <c r="B29" t="s">
        <v>66</v>
      </c>
      <c r="D29">
        <f t="shared" si="1"/>
        <v>-1</v>
      </c>
      <c r="E29">
        <f t="shared" si="2"/>
        <v>1.98</v>
      </c>
      <c r="F29">
        <f t="shared" si="3"/>
        <v>2</v>
      </c>
      <c r="G29">
        <f t="shared" si="4"/>
        <v>1.96</v>
      </c>
      <c r="H29">
        <f t="shared" si="5"/>
        <v>1.98</v>
      </c>
      <c r="I29">
        <f t="shared" si="6"/>
        <v>2081000</v>
      </c>
    </row>
    <row r="30" ht="15.75" hidden="1" customHeight="1">
      <c r="A30" t="s">
        <v>67</v>
      </c>
      <c r="B30" t="s">
        <v>68</v>
      </c>
      <c r="D30">
        <f t="shared" si="1"/>
        <v>3.51</v>
      </c>
      <c r="E30">
        <f t="shared" si="2"/>
        <v>0.28</v>
      </c>
      <c r="F30">
        <f t="shared" si="3"/>
        <v>0.31</v>
      </c>
      <c r="G30">
        <f t="shared" si="4"/>
        <v>0.28</v>
      </c>
      <c r="H30">
        <f t="shared" si="5"/>
        <v>0.3</v>
      </c>
      <c r="I30">
        <f t="shared" si="6"/>
        <v>25528000</v>
      </c>
    </row>
    <row r="31" ht="15.75" hidden="1" customHeight="1">
      <c r="A31" t="s">
        <v>69</v>
      </c>
      <c r="B31" t="s">
        <v>70</v>
      </c>
      <c r="D31">
        <f t="shared" si="1"/>
        <v>-0.46</v>
      </c>
      <c r="E31">
        <f t="shared" si="2"/>
        <v>2.2</v>
      </c>
      <c r="F31">
        <f t="shared" si="3"/>
        <v>2.25</v>
      </c>
      <c r="G31">
        <f t="shared" si="4"/>
        <v>2.15</v>
      </c>
      <c r="H31">
        <f t="shared" si="5"/>
        <v>2.16</v>
      </c>
      <c r="I31">
        <f t="shared" si="6"/>
        <v>1610500</v>
      </c>
    </row>
    <row r="32" ht="15.75" hidden="1" customHeight="1">
      <c r="A32" t="s">
        <v>71</v>
      </c>
      <c r="B32" t="s">
        <v>72</v>
      </c>
      <c r="D32">
        <f t="shared" si="1"/>
        <v>-2.62</v>
      </c>
      <c r="E32">
        <f t="shared" si="2"/>
        <v>2.3</v>
      </c>
      <c r="F32">
        <f t="shared" si="3"/>
        <v>2.3</v>
      </c>
      <c r="G32">
        <f t="shared" si="4"/>
        <v>2.23</v>
      </c>
      <c r="H32">
        <f t="shared" si="5"/>
        <v>2.23</v>
      </c>
      <c r="I32">
        <f t="shared" si="6"/>
        <v>980000</v>
      </c>
    </row>
    <row r="33" ht="15.75" hidden="1" customHeight="1">
      <c r="A33" t="s">
        <v>73</v>
      </c>
      <c r="B33" t="s">
        <v>74</v>
      </c>
      <c r="D33">
        <f t="shared" si="1"/>
        <v>2.19</v>
      </c>
      <c r="E33">
        <f t="shared" si="2"/>
        <v>4.57</v>
      </c>
      <c r="F33">
        <f t="shared" si="3"/>
        <v>4.7</v>
      </c>
      <c r="G33">
        <f t="shared" si="4"/>
        <v>4.49</v>
      </c>
      <c r="H33">
        <f t="shared" si="5"/>
        <v>4.67</v>
      </c>
      <c r="I33">
        <f t="shared" si="6"/>
        <v>1075000</v>
      </c>
    </row>
    <row r="34" ht="15.75" hidden="1" customHeight="1">
      <c r="A34" t="s">
        <v>75</v>
      </c>
      <c r="B34" t="s">
        <v>76</v>
      </c>
      <c r="D34">
        <f t="shared" si="1"/>
        <v>0</v>
      </c>
      <c r="E34">
        <f t="shared" si="2"/>
        <v>2.31</v>
      </c>
      <c r="F34">
        <f t="shared" si="3"/>
        <v>2.31</v>
      </c>
      <c r="G34">
        <f t="shared" si="4"/>
        <v>2.27</v>
      </c>
      <c r="H34">
        <f t="shared" si="5"/>
        <v>2.3</v>
      </c>
      <c r="I34">
        <f t="shared" si="6"/>
        <v>1312000</v>
      </c>
    </row>
    <row r="35" ht="15.75" hidden="1" customHeight="1">
      <c r="A35" t="s">
        <v>77</v>
      </c>
      <c r="B35" t="s">
        <v>78</v>
      </c>
      <c r="D35">
        <f t="shared" si="1"/>
        <v>0</v>
      </c>
      <c r="E35">
        <f t="shared" si="2"/>
        <v>1.33</v>
      </c>
      <c r="F35">
        <f t="shared" si="3"/>
        <v>1.33</v>
      </c>
      <c r="G35">
        <f t="shared" si="4"/>
        <v>1.29</v>
      </c>
      <c r="H35">
        <f t="shared" si="5"/>
        <v>1.31</v>
      </c>
      <c r="I35">
        <f t="shared" si="6"/>
        <v>1266000</v>
      </c>
    </row>
    <row r="36" ht="15.75" hidden="1" customHeight="1">
      <c r="A36" t="s">
        <v>79</v>
      </c>
      <c r="B36" t="s">
        <v>80</v>
      </c>
      <c r="D36">
        <f t="shared" si="1"/>
        <v>-0.6</v>
      </c>
      <c r="E36">
        <f t="shared" si="2"/>
        <v>6.68</v>
      </c>
      <c r="F36">
        <f t="shared" si="3"/>
        <v>6.82</v>
      </c>
      <c r="G36">
        <f t="shared" si="4"/>
        <v>6.55</v>
      </c>
      <c r="H36">
        <f t="shared" si="5"/>
        <v>6.63</v>
      </c>
      <c r="I36">
        <f t="shared" si="6"/>
        <v>1046000</v>
      </c>
    </row>
    <row r="37" ht="15.75" hidden="1" customHeight="1">
      <c r="A37" t="s">
        <v>81</v>
      </c>
      <c r="B37" t="s">
        <v>82</v>
      </c>
      <c r="D37">
        <f t="shared" si="1"/>
        <v>-0.84</v>
      </c>
      <c r="E37">
        <f t="shared" si="2"/>
        <v>1.17</v>
      </c>
      <c r="F37">
        <f t="shared" si="3"/>
        <v>1.19</v>
      </c>
      <c r="G37">
        <f t="shared" si="4"/>
        <v>1.17</v>
      </c>
      <c r="H37">
        <f t="shared" si="5"/>
        <v>1.18</v>
      </c>
      <c r="I37">
        <f t="shared" si="6"/>
        <v>3526000</v>
      </c>
    </row>
    <row r="38" ht="15.75" customHeight="1">
      <c r="A38" s="2" t="s">
        <v>83</v>
      </c>
      <c r="B38" s="2" t="s">
        <v>84</v>
      </c>
      <c r="C38" s="2" t="s">
        <v>24</v>
      </c>
      <c r="D38" s="2">
        <f t="shared" si="1"/>
        <v>14.52</v>
      </c>
      <c r="E38" s="2">
        <f t="shared" si="2"/>
        <v>0.06</v>
      </c>
      <c r="F38" s="2">
        <f t="shared" si="3"/>
        <v>0.09</v>
      </c>
      <c r="G38" s="2">
        <f t="shared" si="4"/>
        <v>0.06</v>
      </c>
      <c r="H38" s="2">
        <f t="shared" si="5"/>
        <v>0.07</v>
      </c>
      <c r="I38" s="2">
        <f t="shared" si="6"/>
        <v>229595247</v>
      </c>
      <c r="J38" s="2"/>
    </row>
    <row r="39" ht="15.75" hidden="1" customHeight="1">
      <c r="A39" t="s">
        <v>85</v>
      </c>
      <c r="B39" t="s">
        <v>86</v>
      </c>
      <c r="D39">
        <f t="shared" si="1"/>
        <v>-0.42</v>
      </c>
      <c r="E39">
        <f t="shared" si="2"/>
        <v>4.77</v>
      </c>
      <c r="F39">
        <f t="shared" si="3"/>
        <v>4.78</v>
      </c>
      <c r="G39">
        <f t="shared" si="4"/>
        <v>4.68</v>
      </c>
      <c r="H39">
        <f t="shared" si="5"/>
        <v>4.73</v>
      </c>
      <c r="I39">
        <f t="shared" si="6"/>
        <v>4428696</v>
      </c>
    </row>
    <row r="40" ht="15.75" hidden="1" customHeight="1">
      <c r="A40" t="s">
        <v>87</v>
      </c>
      <c r="B40" t="s">
        <v>88</v>
      </c>
      <c r="D40">
        <f t="shared" si="1"/>
        <v>-2.61</v>
      </c>
      <c r="E40">
        <f t="shared" si="2"/>
        <v>1.15</v>
      </c>
      <c r="F40">
        <f t="shared" si="3"/>
        <v>1.15</v>
      </c>
      <c r="G40">
        <f t="shared" si="4"/>
        <v>1.1</v>
      </c>
      <c r="H40">
        <f t="shared" si="5"/>
        <v>1.12</v>
      </c>
      <c r="I40">
        <f t="shared" si="6"/>
        <v>24574000</v>
      </c>
    </row>
    <row r="41" ht="15.75" hidden="1" customHeight="1">
      <c r="A41" t="s">
        <v>89</v>
      </c>
      <c r="B41" t="s">
        <v>90</v>
      </c>
      <c r="D41">
        <f t="shared" si="1"/>
        <v>0.24</v>
      </c>
      <c r="E41">
        <f t="shared" si="2"/>
        <v>4.08</v>
      </c>
      <c r="F41">
        <f t="shared" si="3"/>
        <v>4.2</v>
      </c>
      <c r="G41">
        <f t="shared" si="4"/>
        <v>4.07</v>
      </c>
      <c r="H41">
        <f t="shared" si="5"/>
        <v>4.16</v>
      </c>
      <c r="I41">
        <f t="shared" si="6"/>
        <v>800000</v>
      </c>
    </row>
    <row r="42" ht="15.75" hidden="1" customHeight="1">
      <c r="A42" t="s">
        <v>91</v>
      </c>
      <c r="B42" t="s">
        <v>92</v>
      </c>
      <c r="D42">
        <f t="shared" si="1"/>
        <v>2.17</v>
      </c>
      <c r="E42">
        <f t="shared" si="2"/>
        <v>14.88</v>
      </c>
      <c r="F42">
        <f t="shared" si="3"/>
        <v>15.1</v>
      </c>
      <c r="G42">
        <f t="shared" si="4"/>
        <v>14.52</v>
      </c>
      <c r="H42">
        <f t="shared" si="5"/>
        <v>15.08</v>
      </c>
      <c r="I42">
        <f t="shared" si="6"/>
        <v>13622020</v>
      </c>
    </row>
    <row r="43" ht="15.75" hidden="1" customHeight="1">
      <c r="A43" t="s">
        <v>93</v>
      </c>
      <c r="B43" t="s">
        <v>94</v>
      </c>
      <c r="D43">
        <f t="shared" si="1"/>
        <v>-0.72</v>
      </c>
      <c r="E43">
        <f t="shared" si="2"/>
        <v>2.83</v>
      </c>
      <c r="F43">
        <f t="shared" si="3"/>
        <v>2.85</v>
      </c>
      <c r="G43">
        <f t="shared" si="4"/>
        <v>2.75</v>
      </c>
      <c r="H43">
        <f t="shared" si="5"/>
        <v>2.77</v>
      </c>
      <c r="I43">
        <f t="shared" si="6"/>
        <v>7552000</v>
      </c>
    </row>
    <row r="44" ht="15.75" hidden="1" customHeight="1">
      <c r="A44" t="s">
        <v>95</v>
      </c>
      <c r="B44" t="s">
        <v>96</v>
      </c>
      <c r="D44">
        <f t="shared" si="1"/>
        <v>-0.22</v>
      </c>
      <c r="E44">
        <f t="shared" si="2"/>
        <v>4.55</v>
      </c>
      <c r="F44">
        <f t="shared" si="3"/>
        <v>4.65</v>
      </c>
      <c r="G44">
        <f t="shared" si="4"/>
        <v>4.5</v>
      </c>
      <c r="H44">
        <f t="shared" si="5"/>
        <v>4.53</v>
      </c>
      <c r="I44">
        <f t="shared" si="6"/>
        <v>1104000</v>
      </c>
    </row>
    <row r="45" ht="15.75" hidden="1" customHeight="1">
      <c r="A45" t="s">
        <v>97</v>
      </c>
      <c r="B45" t="s">
        <v>98</v>
      </c>
      <c r="D45">
        <f t="shared" si="1"/>
        <v>1.09</v>
      </c>
      <c r="E45">
        <f t="shared" si="2"/>
        <v>1.83</v>
      </c>
      <c r="F45">
        <f t="shared" si="3"/>
        <v>1.85</v>
      </c>
      <c r="G45">
        <f t="shared" si="4"/>
        <v>1.8</v>
      </c>
      <c r="H45">
        <f t="shared" si="5"/>
        <v>1.85</v>
      </c>
      <c r="I45">
        <f t="shared" si="6"/>
        <v>1039000</v>
      </c>
    </row>
    <row r="46" ht="15.75" hidden="1" customHeight="1">
      <c r="A46" t="s">
        <v>99</v>
      </c>
      <c r="B46" t="s">
        <v>100</v>
      </c>
      <c r="D46">
        <f t="shared" si="1"/>
        <v>1.4</v>
      </c>
      <c r="E46">
        <f t="shared" si="2"/>
        <v>3.57</v>
      </c>
      <c r="F46">
        <f t="shared" si="3"/>
        <v>3.62</v>
      </c>
      <c r="G46">
        <f t="shared" si="4"/>
        <v>3.55</v>
      </c>
      <c r="H46">
        <f t="shared" si="5"/>
        <v>3.62</v>
      </c>
      <c r="I46">
        <f t="shared" si="6"/>
        <v>684000</v>
      </c>
    </row>
    <row r="47" ht="15.75" hidden="1" customHeight="1">
      <c r="A47" t="s">
        <v>101</v>
      </c>
      <c r="B47" t="s">
        <v>102</v>
      </c>
      <c r="D47">
        <f t="shared" si="1"/>
        <v>1.82</v>
      </c>
      <c r="E47">
        <f t="shared" si="2"/>
        <v>0.55</v>
      </c>
      <c r="F47">
        <f t="shared" si="3"/>
        <v>0.56</v>
      </c>
      <c r="G47">
        <f t="shared" si="4"/>
        <v>0.54</v>
      </c>
      <c r="H47">
        <f t="shared" si="5"/>
        <v>0.56</v>
      </c>
      <c r="I47">
        <f t="shared" si="6"/>
        <v>27040000</v>
      </c>
    </row>
    <row r="48" ht="15.75" hidden="1" customHeight="1">
      <c r="A48" t="s">
        <v>103</v>
      </c>
      <c r="B48" t="s">
        <v>104</v>
      </c>
      <c r="D48">
        <f t="shared" si="1"/>
        <v>0</v>
      </c>
      <c r="E48">
        <f t="shared" si="2"/>
        <v>1.19</v>
      </c>
      <c r="F48">
        <f t="shared" si="3"/>
        <v>1.21</v>
      </c>
      <c r="G48">
        <f t="shared" si="4"/>
        <v>1.18</v>
      </c>
      <c r="H48">
        <f t="shared" si="5"/>
        <v>1.19</v>
      </c>
      <c r="I48">
        <f t="shared" si="6"/>
        <v>1740000</v>
      </c>
    </row>
    <row r="49" ht="15.75" hidden="1" customHeight="1">
      <c r="A49" t="s">
        <v>105</v>
      </c>
      <c r="B49" t="s">
        <v>106</v>
      </c>
      <c r="D49">
        <f t="shared" si="1"/>
        <v>-1.04</v>
      </c>
      <c r="E49">
        <f t="shared" si="2"/>
        <v>5.75</v>
      </c>
      <c r="F49">
        <f t="shared" si="3"/>
        <v>5.76</v>
      </c>
      <c r="G49">
        <f t="shared" si="4"/>
        <v>5.69</v>
      </c>
      <c r="H49">
        <f t="shared" si="5"/>
        <v>5.7</v>
      </c>
      <c r="I49">
        <f t="shared" si="6"/>
        <v>27181500</v>
      </c>
    </row>
    <row r="50" ht="15.75" hidden="1" customHeight="1">
      <c r="A50" t="s">
        <v>107</v>
      </c>
      <c r="B50" t="s">
        <v>108</v>
      </c>
      <c r="D50">
        <f t="shared" si="1"/>
        <v>-1.09</v>
      </c>
      <c r="E50">
        <f t="shared" si="2"/>
        <v>6.37</v>
      </c>
      <c r="F50">
        <f t="shared" si="3"/>
        <v>6.39</v>
      </c>
      <c r="G50">
        <f t="shared" si="4"/>
        <v>6.32</v>
      </c>
      <c r="H50">
        <f t="shared" si="5"/>
        <v>6.33</v>
      </c>
      <c r="I50">
        <f t="shared" si="6"/>
        <v>485100</v>
      </c>
    </row>
    <row r="51" ht="15.75" hidden="1" customHeight="1">
      <c r="A51" t="s">
        <v>109</v>
      </c>
      <c r="B51" t="s">
        <v>110</v>
      </c>
      <c r="D51">
        <f t="shared" si="1"/>
        <v>-1.16</v>
      </c>
      <c r="E51">
        <f t="shared" si="2"/>
        <v>5.98</v>
      </c>
      <c r="F51">
        <f t="shared" si="3"/>
        <v>5.99</v>
      </c>
      <c r="G51">
        <f t="shared" si="4"/>
        <v>5.94</v>
      </c>
      <c r="H51">
        <f t="shared" si="5"/>
        <v>5.94</v>
      </c>
      <c r="I51">
        <f t="shared" si="6"/>
        <v>288100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J$51">
    <filterColumn colId="3">
      <customFilters>
        <customFilter operator="greaterThanOrEqual" val="2"/>
      </customFilters>
    </filterColumn>
    <filterColumn colId="2">
      <filters>
        <filter val="0"/>
      </filters>
    </filterColumn>
  </autoFilter>
  <printOptions/>
  <pageMargins bottom="0.75" footer="0.0" header="0.0" left="0.7" right="0.7" top="0.75"/>
  <pageSetup orientation="landscape"/>
  <drawing r:id="rId1"/>
</worksheet>
</file>